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Прайс КВ" sheetId="6" r:id="rId1"/>
    <sheet name="Прайс ММ" sheetId="7" r:id="rId2"/>
    <sheet name="Шахматка" sheetId="8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D18" i="8" l="1"/>
  <c r="F18" i="8" s="1"/>
  <c r="F17" i="8"/>
  <c r="G20" i="8"/>
  <c r="G18" i="8"/>
  <c r="I18" i="8" s="1"/>
  <c r="I17" i="8"/>
  <c r="AG22" i="8"/>
  <c r="X22" i="8"/>
  <c r="S22" i="8"/>
  <c r="Y20" i="8"/>
  <c r="AA20" i="8" s="1"/>
  <c r="V20" i="8"/>
  <c r="S20" i="8"/>
  <c r="P20" i="8"/>
  <c r="R20" i="8" s="1"/>
  <c r="M20" i="8"/>
  <c r="O20" i="8" s="1"/>
  <c r="J20" i="8"/>
  <c r="AA19" i="8"/>
  <c r="X19" i="8"/>
  <c r="U19" i="8"/>
  <c r="R19" i="8"/>
  <c r="O19" i="8"/>
  <c r="L19" i="8"/>
  <c r="I19" i="8"/>
  <c r="AE18" i="8"/>
  <c r="AB18" i="8"/>
  <c r="Y18" i="8"/>
  <c r="AA18" i="8" s="1"/>
  <c r="V18" i="8"/>
  <c r="S18" i="8"/>
  <c r="P18" i="8"/>
  <c r="M18" i="8"/>
  <c r="O18" i="8" s="1"/>
  <c r="J18" i="8"/>
  <c r="AG17" i="8"/>
  <c r="AD17" i="8"/>
  <c r="AA17" i="8"/>
  <c r="X17" i="8"/>
  <c r="U17" i="8"/>
  <c r="R17" i="8"/>
  <c r="O17" i="8"/>
  <c r="O15" i="8" s="1"/>
  <c r="L17" i="8"/>
  <c r="AB16" i="8"/>
  <c r="V16" i="8"/>
  <c r="S16" i="8"/>
  <c r="P16" i="8"/>
  <c r="M16" i="8"/>
  <c r="J16" i="8"/>
  <c r="G16" i="8"/>
  <c r="D16" i="8"/>
  <c r="AD15" i="8"/>
  <c r="X15" i="8"/>
  <c r="U15" i="8"/>
  <c r="R15" i="8"/>
  <c r="L15" i="8"/>
  <c r="I15" i="8"/>
  <c r="F15" i="8"/>
  <c r="AE14" i="8"/>
  <c r="AB14" i="8"/>
  <c r="Y14" i="8"/>
  <c r="AA14" i="8" s="1"/>
  <c r="S14" i="8"/>
  <c r="P14" i="8"/>
  <c r="M14" i="8"/>
  <c r="J14" i="8"/>
  <c r="L14" i="8" s="1"/>
  <c r="G14" i="8"/>
  <c r="I14" i="8" s="1"/>
  <c r="D14" i="8"/>
  <c r="AG13" i="8"/>
  <c r="AD13" i="8"/>
  <c r="AA13" i="8"/>
  <c r="U13" i="8"/>
  <c r="R13" i="8"/>
  <c r="O13" i="8"/>
  <c r="L13" i="8"/>
  <c r="I13" i="8"/>
  <c r="F13" i="8"/>
  <c r="AB12" i="8"/>
  <c r="AD12" i="8" s="1"/>
  <c r="S12" i="8"/>
  <c r="M12" i="8"/>
  <c r="J12" i="8"/>
  <c r="G12" i="8"/>
  <c r="I12" i="8" s="1"/>
  <c r="AD11" i="8"/>
  <c r="U11" i="8"/>
  <c r="O11" i="8"/>
  <c r="L11" i="8"/>
  <c r="I11" i="8"/>
  <c r="AB10" i="8"/>
  <c r="AD10" i="8" s="1"/>
  <c r="AD9" i="8"/>
  <c r="AB24" i="8"/>
  <c r="V24" i="8"/>
  <c r="AI8" i="8"/>
  <c r="U16" i="8" l="1"/>
  <c r="J24" i="8"/>
  <c r="L12" i="8"/>
  <c r="O14" i="8"/>
  <c r="AD14" i="8"/>
  <c r="L16" i="8"/>
  <c r="X16" i="8"/>
  <c r="R18" i="8"/>
  <c r="AJ18" i="8" s="1"/>
  <c r="AD18" i="8"/>
  <c r="U20" i="8"/>
  <c r="I16" i="8"/>
  <c r="P24" i="8"/>
  <c r="M24" i="8"/>
  <c r="F14" i="8"/>
  <c r="AJ14" i="8" s="1"/>
  <c r="R14" i="8"/>
  <c r="AG14" i="8"/>
  <c r="AG24" i="8" s="1"/>
  <c r="O16" i="8"/>
  <c r="AD16" i="8"/>
  <c r="U18" i="8"/>
  <c r="AG18" i="8"/>
  <c r="L20" i="8"/>
  <c r="X20" i="8"/>
  <c r="U12" i="8"/>
  <c r="U14" i="8"/>
  <c r="U24" i="8" s="1"/>
  <c r="F16" i="8"/>
  <c r="R16" i="8"/>
  <c r="L18" i="8"/>
  <c r="X18" i="8"/>
  <c r="X24" i="8" s="1"/>
  <c r="X25" i="8" s="1"/>
  <c r="AA24" i="8"/>
  <c r="D24" i="8"/>
  <c r="G24" i="8"/>
  <c r="AJ10" i="8"/>
  <c r="AJ16" i="8"/>
  <c r="AD24" i="8"/>
  <c r="AD25" i="8" s="1"/>
  <c r="O12" i="8"/>
  <c r="I20" i="8"/>
  <c r="S24" i="8"/>
  <c r="Y24" i="8"/>
  <c r="AE24" i="8"/>
  <c r="AI10" i="8"/>
  <c r="AI12" i="8"/>
  <c r="AI14" i="8"/>
  <c r="AI16" i="8"/>
  <c r="AI18" i="8"/>
  <c r="AI20" i="8"/>
  <c r="L24" i="8"/>
  <c r="L25" i="8" s="1"/>
  <c r="R24" i="8" l="1"/>
  <c r="R25" i="8" s="1"/>
  <c r="O24" i="8"/>
  <c r="O25" i="8" s="1"/>
  <c r="AG25" i="8"/>
  <c r="AA25" i="8"/>
  <c r="U25" i="8"/>
  <c r="AJ8" i="8"/>
  <c r="AJ20" i="8"/>
  <c r="I24" i="8"/>
  <c r="I25" i="8" s="1"/>
  <c r="AJ12" i="8"/>
  <c r="F24" i="8"/>
  <c r="F25" i="8" s="1"/>
  <c r="AI24" i="8"/>
  <c r="AJ24" i="8" l="1"/>
  <c r="AK24" i="8" s="1"/>
</calcChain>
</file>

<file path=xl/sharedStrings.xml><?xml version="1.0" encoding="utf-8"?>
<sst xmlns="http://schemas.openxmlformats.org/spreadsheetml/2006/main" count="397" uniqueCount="75">
  <si>
    <t>АКЦИЯ апрель 2017 г.</t>
  </si>
  <si>
    <t>№ п/п</t>
  </si>
  <si>
    <t>Этаж</t>
  </si>
  <si>
    <t>Кол-во комнат</t>
  </si>
  <si>
    <t>№ кв.</t>
  </si>
  <si>
    <t>Общая площадь, кв.м</t>
  </si>
  <si>
    <t>Цена RUR / кв. м</t>
  </si>
  <si>
    <t>Стоимость квартиры RUR</t>
  </si>
  <si>
    <t>статус</t>
  </si>
  <si>
    <t xml:space="preserve">Только 3 апартамента в апреле со скидкой 10% </t>
  </si>
  <si>
    <t>3к</t>
  </si>
  <si>
    <t>свободно</t>
  </si>
  <si>
    <t>2к</t>
  </si>
  <si>
    <t>1к</t>
  </si>
  <si>
    <t>акция</t>
  </si>
  <si>
    <t>ДДУ</t>
  </si>
  <si>
    <t>№п/п</t>
  </si>
  <si>
    <t>Условное обозначение</t>
  </si>
  <si>
    <t>Назначение</t>
  </si>
  <si>
    <t>Проектная площадь</t>
  </si>
  <si>
    <t>Цена (руб.)</t>
  </si>
  <si>
    <t>Статус</t>
  </si>
  <si>
    <t>м/место</t>
  </si>
  <si>
    <t>ПРАЙС-ЛИСТ № 3</t>
  </si>
  <si>
    <t>Дом на Сретенке</t>
  </si>
  <si>
    <t>Вид</t>
  </si>
  <si>
    <t>двор</t>
  </si>
  <si>
    <t>Даев пер.</t>
  </si>
  <si>
    <t>Тип</t>
  </si>
  <si>
    <t>3 к</t>
  </si>
  <si>
    <t>3к / 2к /1к</t>
  </si>
  <si>
    <t>3к / 4к</t>
  </si>
  <si>
    <t>1к / 2 к /3 к</t>
  </si>
  <si>
    <t>Комп.</t>
  </si>
  <si>
    <t>2 стор</t>
  </si>
  <si>
    <t>2 стор / 3 стор</t>
  </si>
  <si>
    <t>4к</t>
  </si>
  <si>
    <t xml:space="preserve">ЛОТ 1 Предприятие </t>
  </si>
  <si>
    <t>ЛОТ2 Детский центр</t>
  </si>
  <si>
    <t>ЛОТ 3 ПСН</t>
  </si>
  <si>
    <t>ЛОТ 1 Предприятие общественного питания</t>
  </si>
  <si>
    <t>общественного питания</t>
  </si>
  <si>
    <t>Итого</t>
  </si>
  <si>
    <t>сред. цена</t>
  </si>
  <si>
    <t>Диапазон площадей, кв. м</t>
  </si>
  <si>
    <t>Средняя площадь, кв. м</t>
  </si>
  <si>
    <t>Кол-во квартир, шт.</t>
  </si>
  <si>
    <t>Диапазон цены кв. м, руб.</t>
  </si>
  <si>
    <t>Средняя цена кв. м, руб.</t>
  </si>
  <si>
    <t>Диапазон бюджета покупки, руб.</t>
  </si>
  <si>
    <t>Средний бюджет покупки, руб.</t>
  </si>
  <si>
    <t>Сумма контрактов, руб.</t>
  </si>
  <si>
    <t>41,1-41,7</t>
  </si>
  <si>
    <t>170 000-179 500</t>
  </si>
  <si>
    <t>6 987 000-7 460 000</t>
  </si>
  <si>
    <t>168 000-177 500</t>
  </si>
  <si>
    <t>7 593 600-8 023 000</t>
  </si>
  <si>
    <t>74,6-74,7</t>
  </si>
  <si>
    <t>164 000-173 500</t>
  </si>
  <si>
    <t>12 234 400-12 960 450</t>
  </si>
  <si>
    <t>62,1-63,8</t>
  </si>
  <si>
    <t>166 000-178 820</t>
  </si>
  <si>
    <t>10 308 600-11 408 716</t>
  </si>
  <si>
    <t>96,2-100,9</t>
  </si>
  <si>
    <t>153 000-158 500</t>
  </si>
  <si>
    <t>14 718 600-15 992 650</t>
  </si>
  <si>
    <t>продано</t>
  </si>
  <si>
    <t>бронь</t>
  </si>
  <si>
    <t>резерв ЛИ</t>
  </si>
  <si>
    <t>ввод 3 кв 2017г.</t>
  </si>
  <si>
    <t>шт</t>
  </si>
  <si>
    <t>м2</t>
  </si>
  <si>
    <t>сумма</t>
  </si>
  <si>
    <t>руб./м2</t>
  </si>
  <si>
    <t xml:space="preserve">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</si>
</sst>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₽_-;\-* #,##0.00\ _₽_-;_-* &quot;-&quot;??\ _₽_-;_-@_-"/>
    <numFmt numFmtId="164" formatCode="_-* #,##0[$р.-419]_-;\-* #,##0[$р.-419]_-;_-* &quot;-&quot;??[$р.-419]_-;_-@_-"/>
    <numFmt numFmtId="165" formatCode="#,##0.0"/>
    <numFmt numFmtId="166" formatCode="_-* #,##0.00_р_._-;\-* #,##0.00_р_._-;_-* &quot;-&quot;??_р_._-;_-@_-"/>
    <numFmt numFmtId="167" formatCode="_-* #,##0_р_._-;\-* #,##0_р_._-;_-* &quot;-&quot;??_р_._-;_-@_-"/>
    <numFmt numFmtId="168" formatCode="_-* #,##0.0_р_._-;\-* #,##0.0_р_._-;_-* &quot;-&quot;??_р_._-;_-@_-"/>
    <numFmt numFmtId="169" formatCode="_-* #,##0_р_._-;\-* #,##0_р_._-;_-* &quot;-&quot;_р_._-;_-@_-"/>
    <numFmt numFmtId="170" formatCode="#,##0_ ;\-#,##0\ 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1"/>
      <color rgb="FFFF0000"/>
      <name val="Times New Roman"/>
      <family val="1"/>
      <charset val="204"/>
    </font>
    <font>
      <i/>
      <sz val="9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i/>
      <sz val="36"/>
      <color theme="1"/>
      <name val="Calibri"/>
      <family val="2"/>
      <charset val="204"/>
      <scheme val="minor"/>
    </font>
    <font>
      <b/>
      <sz val="11"/>
      <color indexed="9"/>
      <name val="Calibri"/>
      <family val="2"/>
      <charset val="204"/>
    </font>
    <font>
      <b/>
      <sz val="11"/>
      <name val="Calibri"/>
      <family val="2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3" tint="0.3999755851924192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1"/>
      <color indexed="60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Calibri"/>
      <family val="2"/>
      <charset val="204"/>
    </font>
    <font>
      <i/>
      <sz val="10"/>
      <name val="Times New Roman"/>
      <family val="1"/>
      <charset val="204"/>
    </font>
    <font>
      <sz val="11"/>
      <color indexed="9"/>
      <name val="Calibri"/>
      <family val="2"/>
      <charset val="204"/>
    </font>
    <font>
      <b/>
      <sz val="11"/>
      <color rgb="FF002060"/>
      <name val="Times New Roman"/>
      <family val="1"/>
      <charset val="204"/>
    </font>
    <font>
      <b/>
      <sz val="11"/>
      <color theme="3" tint="0.3999755851924192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i/>
      <sz val="8"/>
      <color theme="1"/>
      <name val="Calibri"/>
      <family val="2"/>
      <charset val="204"/>
      <scheme val="minor"/>
    </font>
  </fonts>
  <fills count="2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lightUp">
        <bgColor theme="4" tint="-0.249977111117893"/>
      </patternFill>
    </fill>
    <fill>
      <patternFill patternType="solid">
        <fgColor theme="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3" fillId="0" borderId="0"/>
  </cellStyleXfs>
  <cellXfs count="271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14" fontId="7" fillId="0" borderId="0" xfId="0" applyNumberFormat="1" applyFont="1"/>
    <xf numFmtId="0" fontId="7" fillId="6" borderId="4" xfId="5" applyFont="1" applyFill="1" applyBorder="1" applyAlignment="1">
      <alignment horizontal="center" vertical="center" wrapText="1"/>
    </xf>
    <xf numFmtId="0" fontId="7" fillId="6" borderId="5" xfId="5" applyFont="1" applyFill="1" applyBorder="1" applyAlignment="1">
      <alignment horizontal="center" vertical="center" wrapText="1"/>
    </xf>
    <xf numFmtId="0" fontId="9" fillId="6" borderId="5" xfId="5" applyFont="1" applyFill="1" applyBorder="1" applyAlignment="1">
      <alignment horizontal="center" vertical="center" wrapText="1"/>
    </xf>
    <xf numFmtId="4" fontId="7" fillId="6" borderId="5" xfId="5" applyNumberFormat="1" applyFont="1" applyFill="1" applyBorder="1" applyAlignment="1">
      <alignment horizontal="center" vertical="center" wrapText="1"/>
    </xf>
    <xf numFmtId="4" fontId="7" fillId="6" borderId="6" xfId="5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" fontId="0" fillId="7" borderId="8" xfId="0" applyNumberFormat="1" applyFill="1" applyBorder="1"/>
    <xf numFmtId="0" fontId="0" fillId="7" borderId="9" xfId="0" applyFill="1" applyBorder="1" applyAlignment="1">
      <alignment horizontal="center"/>
    </xf>
    <xf numFmtId="3" fontId="0" fillId="7" borderId="9" xfId="0" applyNumberFormat="1" applyFill="1" applyBorder="1" applyAlignment="1">
      <alignment horizontal="center"/>
    </xf>
    <xf numFmtId="3" fontId="5" fillId="7" borderId="9" xfId="0" applyNumberFormat="1" applyFont="1" applyFill="1" applyBorder="1" applyAlignment="1">
      <alignment horizontal="center"/>
    </xf>
    <xf numFmtId="4" fontId="0" fillId="7" borderId="9" xfId="0" applyNumberFormat="1" applyFill="1" applyBorder="1" applyAlignment="1">
      <alignment horizontal="center"/>
    </xf>
    <xf numFmtId="4" fontId="0" fillId="7" borderId="10" xfId="0" applyNumberFormat="1" applyFill="1" applyBorder="1" applyAlignment="1">
      <alignment horizontal="center"/>
    </xf>
    <xf numFmtId="3" fontId="11" fillId="7" borderId="10" xfId="0" applyNumberFormat="1" applyFont="1" applyFill="1" applyBorder="1" applyAlignment="1">
      <alignment horizontal="center"/>
    </xf>
    <xf numFmtId="0" fontId="0" fillId="0" borderId="11" xfId="0" applyFill="1" applyBorder="1"/>
    <xf numFmtId="0" fontId="0" fillId="0" borderId="7" xfId="0" applyFill="1" applyBorder="1" applyAlignment="1">
      <alignment horizontal="center"/>
    </xf>
    <xf numFmtId="3" fontId="0" fillId="0" borderId="7" xfId="0" applyNumberFormat="1" applyFill="1" applyBorder="1" applyAlignment="1">
      <alignment horizontal="center"/>
    </xf>
    <xf numFmtId="3" fontId="5" fillId="6" borderId="7" xfId="0" applyNumberFormat="1" applyFont="1" applyFill="1" applyBorder="1" applyAlignment="1">
      <alignment horizontal="center"/>
    </xf>
    <xf numFmtId="4" fontId="0" fillId="0" borderId="7" xfId="0" applyNumberFormat="1" applyFill="1" applyBorder="1" applyAlignment="1">
      <alignment horizontal="center"/>
    </xf>
    <xf numFmtId="4" fontId="0" fillId="0" borderId="12" xfId="0" applyNumberFormat="1" applyFill="1" applyBorder="1" applyAlignment="1">
      <alignment horizontal="center"/>
    </xf>
    <xf numFmtId="3" fontId="11" fillId="0" borderId="12" xfId="0" applyNumberFormat="1" applyFont="1" applyFill="1" applyBorder="1" applyAlignment="1">
      <alignment horizontal="center"/>
    </xf>
    <xf numFmtId="0" fontId="0" fillId="7" borderId="0" xfId="0" applyFill="1"/>
    <xf numFmtId="3" fontId="5" fillId="0" borderId="7" xfId="0" applyNumberFormat="1" applyFont="1" applyFill="1" applyBorder="1" applyAlignment="1">
      <alignment horizontal="center"/>
    </xf>
    <xf numFmtId="3" fontId="0" fillId="0" borderId="11" xfId="0" applyNumberFormat="1" applyFill="1" applyBorder="1"/>
    <xf numFmtId="0" fontId="0" fillId="0" borderId="13" xfId="0" applyFill="1" applyBorder="1"/>
    <xf numFmtId="0" fontId="0" fillId="0" borderId="14" xfId="0" applyFill="1" applyBorder="1" applyAlignment="1">
      <alignment horizontal="center"/>
    </xf>
    <xf numFmtId="3" fontId="0" fillId="0" borderId="14" xfId="0" applyNumberFormat="1" applyFill="1" applyBorder="1" applyAlignment="1">
      <alignment horizontal="center"/>
    </xf>
    <xf numFmtId="3" fontId="5" fillId="6" borderId="14" xfId="0" applyNumberFormat="1" applyFont="1" applyFill="1" applyBorder="1" applyAlignment="1">
      <alignment horizontal="center"/>
    </xf>
    <xf numFmtId="4" fontId="0" fillId="0" borderId="14" xfId="0" applyNumberFormat="1" applyFill="1" applyBorder="1" applyAlignment="1">
      <alignment horizontal="center"/>
    </xf>
    <xf numFmtId="4" fontId="0" fillId="0" borderId="15" xfId="0" applyNumberFormat="1" applyFill="1" applyBorder="1" applyAlignment="1">
      <alignment horizontal="center"/>
    </xf>
    <xf numFmtId="3" fontId="11" fillId="0" borderId="15" xfId="0" applyNumberFormat="1" applyFont="1" applyFill="1" applyBorder="1" applyAlignment="1">
      <alignment horizontal="center"/>
    </xf>
    <xf numFmtId="0" fontId="0" fillId="0" borderId="0" xfId="0" applyFill="1"/>
    <xf numFmtId="0" fontId="0" fillId="7" borderId="8" xfId="0" applyFill="1" applyBorder="1"/>
    <xf numFmtId="3" fontId="5" fillId="6" borderId="9" xfId="0" applyNumberFormat="1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11" fillId="0" borderId="16" xfId="0" applyNumberFormat="1" applyFont="1" applyFill="1" applyBorder="1" applyAlignment="1">
      <alignment horizontal="center"/>
    </xf>
    <xf numFmtId="0" fontId="0" fillId="8" borderId="13" xfId="0" applyFill="1" applyBorder="1"/>
    <xf numFmtId="0" fontId="0" fillId="8" borderId="14" xfId="0" applyFill="1" applyBorder="1" applyAlignment="1">
      <alignment horizontal="center"/>
    </xf>
    <xf numFmtId="3" fontId="0" fillId="8" borderId="14" xfId="0" applyNumberFormat="1" applyFill="1" applyBorder="1" applyAlignment="1">
      <alignment horizontal="center"/>
    </xf>
    <xf numFmtId="4" fontId="0" fillId="8" borderId="14" xfId="0" applyNumberFormat="1" applyFill="1" applyBorder="1" applyAlignment="1">
      <alignment horizontal="center"/>
    </xf>
    <xf numFmtId="4" fontId="0" fillId="8" borderId="15" xfId="0" applyNumberFormat="1" applyFill="1" applyBorder="1" applyAlignment="1">
      <alignment horizontal="center"/>
    </xf>
    <xf numFmtId="3" fontId="11" fillId="8" borderId="17" xfId="0" applyNumberFormat="1" applyFont="1" applyFill="1" applyBorder="1" applyAlignment="1">
      <alignment horizontal="center"/>
    </xf>
    <xf numFmtId="0" fontId="0" fillId="8" borderId="18" xfId="0" applyFill="1" applyBorder="1" applyAlignment="1">
      <alignment horizontal="center"/>
    </xf>
    <xf numFmtId="3" fontId="11" fillId="8" borderId="15" xfId="0" applyNumberFormat="1" applyFont="1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3" fontId="0" fillId="8" borderId="11" xfId="0" applyNumberFormat="1" applyFill="1" applyBorder="1"/>
    <xf numFmtId="3" fontId="0" fillId="8" borderId="7" xfId="0" applyNumberFormat="1" applyFill="1" applyBorder="1" applyAlignment="1">
      <alignment horizontal="center"/>
    </xf>
    <xf numFmtId="4" fontId="0" fillId="8" borderId="7" xfId="0" applyNumberFormat="1" applyFill="1" applyBorder="1" applyAlignment="1">
      <alignment horizontal="center"/>
    </xf>
    <xf numFmtId="4" fontId="0" fillId="8" borderId="12" xfId="0" applyNumberFormat="1" applyFill="1" applyBorder="1" applyAlignment="1">
      <alignment horizontal="center"/>
    </xf>
    <xf numFmtId="3" fontId="11" fillId="8" borderId="12" xfId="0" applyNumberFormat="1" applyFont="1" applyFill="1" applyBorder="1" applyAlignment="1">
      <alignment horizontal="center"/>
    </xf>
    <xf numFmtId="0" fontId="0" fillId="9" borderId="11" xfId="0" applyFill="1" applyBorder="1"/>
    <xf numFmtId="0" fontId="0" fillId="9" borderId="7" xfId="0" applyFill="1" applyBorder="1" applyAlignment="1">
      <alignment horizontal="center"/>
    </xf>
    <xf numFmtId="3" fontId="0" fillId="9" borderId="7" xfId="0" applyNumberFormat="1" applyFill="1" applyBorder="1" applyAlignment="1">
      <alignment horizontal="center"/>
    </xf>
    <xf numFmtId="4" fontId="0" fillId="9" borderId="7" xfId="0" applyNumberFormat="1" applyFill="1" applyBorder="1" applyAlignment="1">
      <alignment horizontal="center"/>
    </xf>
    <xf numFmtId="4" fontId="0" fillId="9" borderId="12" xfId="0" applyNumberFormat="1" applyFill="1" applyBorder="1" applyAlignment="1">
      <alignment horizontal="center"/>
    </xf>
    <xf numFmtId="3" fontId="11" fillId="9" borderId="7" xfId="0" applyNumberFormat="1" applyFont="1" applyFill="1" applyBorder="1" applyAlignment="1">
      <alignment horizontal="center"/>
    </xf>
    <xf numFmtId="0" fontId="0" fillId="9" borderId="19" xfId="0" applyFill="1" applyBorder="1"/>
    <xf numFmtId="0" fontId="12" fillId="6" borderId="7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 wrapText="1"/>
    </xf>
    <xf numFmtId="0" fontId="13" fillId="6" borderId="7" xfId="0" applyFont="1" applyFill="1" applyBorder="1" applyAlignment="1">
      <alignment horizontal="center" vertical="center"/>
    </xf>
    <xf numFmtId="3" fontId="12" fillId="6" borderId="7" xfId="0" applyNumberFormat="1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/>
    </xf>
    <xf numFmtId="0" fontId="12" fillId="6" borderId="7" xfId="0" applyFont="1" applyFill="1" applyBorder="1" applyAlignment="1">
      <alignment horizontal="center"/>
    </xf>
    <xf numFmtId="0" fontId="13" fillId="7" borderId="7" xfId="0" applyFont="1" applyFill="1" applyBorder="1" applyAlignment="1">
      <alignment horizontal="center"/>
    </xf>
    <xf numFmtId="2" fontId="12" fillId="0" borderId="7" xfId="0" applyNumberFormat="1" applyFont="1" applyFill="1" applyBorder="1" applyAlignment="1">
      <alignment horizontal="center"/>
    </xf>
    <xf numFmtId="3" fontId="12" fillId="0" borderId="7" xfId="0" applyNumberFormat="1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 wrapText="1"/>
    </xf>
    <xf numFmtId="2" fontId="12" fillId="0" borderId="7" xfId="0" applyNumberFormat="1" applyFont="1" applyFill="1" applyBorder="1" applyAlignment="1">
      <alignment horizontal="center" vertical="center"/>
    </xf>
    <xf numFmtId="0" fontId="14" fillId="0" borderId="0" xfId="0" applyFont="1"/>
    <xf numFmtId="0" fontId="14" fillId="0" borderId="0" xfId="0" applyFont="1" applyAlignment="1">
      <alignment horizontal="center"/>
    </xf>
    <xf numFmtId="14" fontId="14" fillId="0" borderId="0" xfId="0" applyNumberFormat="1" applyFont="1"/>
    <xf numFmtId="14" fontId="4" fillId="0" borderId="0" xfId="0" applyNumberFormat="1" applyFont="1"/>
    <xf numFmtId="0" fontId="0" fillId="0" borderId="0" xfId="0" applyAlignment="1">
      <alignment vertical="center"/>
    </xf>
    <xf numFmtId="0" fontId="1" fillId="3" borderId="3" xfId="6" applyBorder="1" applyAlignment="1">
      <alignment vertical="center" wrapText="1"/>
    </xf>
    <xf numFmtId="0" fontId="16" fillId="10" borderId="3" xfId="0" applyFont="1" applyFill="1" applyBorder="1" applyAlignment="1">
      <alignment vertical="center" wrapText="1"/>
    </xf>
    <xf numFmtId="0" fontId="17" fillId="6" borderId="3" xfId="0" applyFont="1" applyFill="1" applyBorder="1" applyAlignment="1">
      <alignment vertical="center" wrapText="1"/>
    </xf>
    <xf numFmtId="0" fontId="6" fillId="10" borderId="7" xfId="5" applyFill="1" applyBorder="1" applyAlignment="1">
      <alignment horizontal="center" vertical="center"/>
    </xf>
    <xf numFmtId="0" fontId="17" fillId="6" borderId="0" xfId="0" applyFont="1" applyFill="1" applyBorder="1" applyAlignment="1">
      <alignment vertical="center" wrapText="1"/>
    </xf>
    <xf numFmtId="0" fontId="0" fillId="11" borderId="0" xfId="0" applyFill="1" applyAlignment="1">
      <alignment vertical="center"/>
    </xf>
    <xf numFmtId="3" fontId="19" fillId="13" borderId="20" xfId="0" applyNumberFormat="1" applyFont="1" applyFill="1" applyBorder="1" applyAlignment="1">
      <alignment horizontal="left" vertical="center"/>
    </xf>
    <xf numFmtId="3" fontId="20" fillId="13" borderId="21" xfId="0" applyNumberFormat="1" applyFont="1" applyFill="1" applyBorder="1" applyAlignment="1">
      <alignment horizontal="center" vertical="center"/>
    </xf>
    <xf numFmtId="3" fontId="21" fillId="13" borderId="22" xfId="0" applyNumberFormat="1" applyFont="1" applyFill="1" applyBorder="1" applyAlignment="1">
      <alignment horizontal="right" vertical="center"/>
    </xf>
    <xf numFmtId="3" fontId="19" fillId="0" borderId="20" xfId="0" applyNumberFormat="1" applyFont="1" applyFill="1" applyBorder="1" applyAlignment="1">
      <alignment horizontal="left" vertical="center"/>
    </xf>
    <xf numFmtId="3" fontId="20" fillId="0" borderId="21" xfId="0" applyNumberFormat="1" applyFont="1" applyFill="1" applyBorder="1" applyAlignment="1">
      <alignment horizontal="center" vertical="center"/>
    </xf>
    <xf numFmtId="3" fontId="21" fillId="0" borderId="22" xfId="0" applyNumberFormat="1" applyFont="1" applyFill="1" applyBorder="1" applyAlignment="1">
      <alignment horizontal="right" vertical="center"/>
    </xf>
    <xf numFmtId="3" fontId="22" fillId="13" borderId="20" xfId="0" applyNumberFormat="1" applyFont="1" applyFill="1" applyBorder="1" applyAlignment="1">
      <alignment horizontal="left" vertical="center"/>
    </xf>
    <xf numFmtId="3" fontId="19" fillId="14" borderId="20" xfId="0" applyNumberFormat="1" applyFont="1" applyFill="1" applyBorder="1" applyAlignment="1">
      <alignment horizontal="left" vertical="center"/>
    </xf>
    <xf numFmtId="3" fontId="20" fillId="14" borderId="21" xfId="0" applyNumberFormat="1" applyFont="1" applyFill="1" applyBorder="1" applyAlignment="1">
      <alignment horizontal="center" vertical="center"/>
    </xf>
    <xf numFmtId="3" fontId="21" fillId="14" borderId="22" xfId="0" applyNumberFormat="1" applyFont="1" applyFill="1" applyBorder="1" applyAlignment="1">
      <alignment horizontal="right" vertical="center"/>
    </xf>
    <xf numFmtId="4" fontId="20" fillId="13" borderId="24" xfId="0" applyNumberFormat="1" applyFont="1" applyFill="1" applyBorder="1" applyAlignment="1">
      <alignment horizontal="right" vertical="center"/>
    </xf>
    <xf numFmtId="165" fontId="23" fillId="13" borderId="25" xfId="0" applyNumberFormat="1" applyFont="1" applyFill="1" applyBorder="1" applyAlignment="1">
      <alignment horizontal="center" vertical="center"/>
    </xf>
    <xf numFmtId="3" fontId="20" fillId="13" borderId="26" xfId="0" applyNumberFormat="1" applyFont="1" applyFill="1" applyBorder="1" applyAlignment="1">
      <alignment horizontal="right" vertical="center"/>
    </xf>
    <xf numFmtId="165" fontId="20" fillId="0" borderId="27" xfId="0" applyNumberFormat="1" applyFont="1" applyFill="1" applyBorder="1" applyAlignment="1">
      <alignment horizontal="left" vertical="center"/>
    </xf>
    <xf numFmtId="165" fontId="23" fillId="0" borderId="25" xfId="0" applyNumberFormat="1" applyFont="1" applyFill="1" applyBorder="1" applyAlignment="1">
      <alignment horizontal="center" vertical="center"/>
    </xf>
    <xf numFmtId="3" fontId="20" fillId="0" borderId="26" xfId="0" applyNumberFormat="1" applyFont="1" applyFill="1" applyBorder="1" applyAlignment="1">
      <alignment horizontal="right" vertical="center"/>
    </xf>
    <xf numFmtId="4" fontId="20" fillId="14" borderId="24" xfId="0" applyNumberFormat="1" applyFont="1" applyFill="1" applyBorder="1" applyAlignment="1">
      <alignment horizontal="right" vertical="center"/>
    </xf>
    <xf numFmtId="165" fontId="24" fillId="14" borderId="25" xfId="0" applyNumberFormat="1" applyFont="1" applyFill="1" applyBorder="1" applyAlignment="1">
      <alignment horizontal="center" vertical="center"/>
    </xf>
    <xf numFmtId="3" fontId="20" fillId="14" borderId="26" xfId="0" applyNumberFormat="1" applyFont="1" applyFill="1" applyBorder="1" applyAlignment="1">
      <alignment horizontal="right" vertical="center"/>
    </xf>
    <xf numFmtId="165" fontId="10" fillId="13" borderId="25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3" fontId="19" fillId="8" borderId="29" xfId="0" applyNumberFormat="1" applyFont="1" applyFill="1" applyBorder="1" applyAlignment="1">
      <alignment horizontal="left" vertical="center"/>
    </xf>
    <xf numFmtId="3" fontId="20" fillId="8" borderId="21" xfId="0" applyNumberFormat="1" applyFont="1" applyFill="1" applyBorder="1" applyAlignment="1">
      <alignment horizontal="center" vertical="center"/>
    </xf>
    <xf numFmtId="3" fontId="21" fillId="8" borderId="22" xfId="0" applyNumberFormat="1" applyFont="1" applyFill="1" applyBorder="1" applyAlignment="1">
      <alignment horizontal="right" vertical="center"/>
    </xf>
    <xf numFmtId="3" fontId="19" fillId="13" borderId="29" xfId="0" applyNumberFormat="1" applyFont="1" applyFill="1" applyBorder="1" applyAlignment="1">
      <alignment horizontal="left" vertical="center"/>
    </xf>
    <xf numFmtId="3" fontId="20" fillId="13" borderId="30" xfId="0" applyNumberFormat="1" applyFont="1" applyFill="1" applyBorder="1" applyAlignment="1">
      <alignment horizontal="center" vertical="center"/>
    </xf>
    <xf numFmtId="3" fontId="19" fillId="0" borderId="29" xfId="0" applyNumberFormat="1" applyFont="1" applyFill="1" applyBorder="1" applyAlignment="1">
      <alignment horizontal="left" vertical="center"/>
    </xf>
    <xf numFmtId="3" fontId="20" fillId="0" borderId="30" xfId="0" applyNumberFormat="1" applyFont="1" applyFill="1" applyBorder="1" applyAlignment="1">
      <alignment horizontal="center" vertical="center"/>
    </xf>
    <xf numFmtId="3" fontId="19" fillId="14" borderId="29" xfId="0" applyNumberFormat="1" applyFont="1" applyFill="1" applyBorder="1" applyAlignment="1">
      <alignment horizontal="left" vertical="center"/>
    </xf>
    <xf numFmtId="3" fontId="20" fillId="8" borderId="30" xfId="0" applyNumberFormat="1" applyFont="1" applyFill="1" applyBorder="1" applyAlignment="1">
      <alignment horizontal="center" vertical="center"/>
    </xf>
    <xf numFmtId="4" fontId="20" fillId="8" borderId="24" xfId="0" applyNumberFormat="1" applyFont="1" applyFill="1" applyBorder="1" applyAlignment="1">
      <alignment horizontal="right" vertical="center"/>
    </xf>
    <xf numFmtId="165" fontId="23" fillId="8" borderId="25" xfId="0" applyNumberFormat="1" applyFont="1" applyFill="1" applyBorder="1" applyAlignment="1">
      <alignment horizontal="center" vertical="center"/>
    </xf>
    <xf numFmtId="3" fontId="20" fillId="8" borderId="26" xfId="0" applyNumberFormat="1" applyFont="1" applyFill="1" applyBorder="1" applyAlignment="1">
      <alignment horizontal="right" vertical="center"/>
    </xf>
    <xf numFmtId="165" fontId="23" fillId="14" borderId="25" xfId="0" applyNumberFormat="1" applyFont="1" applyFill="1" applyBorder="1" applyAlignment="1">
      <alignment horizontal="center" vertical="center"/>
    </xf>
    <xf numFmtId="4" fontId="20" fillId="0" borderId="24" xfId="0" applyNumberFormat="1" applyFont="1" applyFill="1" applyBorder="1" applyAlignment="1">
      <alignment horizontal="right" vertical="center"/>
    </xf>
    <xf numFmtId="3" fontId="19" fillId="15" borderId="29" xfId="0" applyNumberFormat="1" applyFont="1" applyFill="1" applyBorder="1" applyAlignment="1">
      <alignment horizontal="left" vertical="center"/>
    </xf>
    <xf numFmtId="3" fontId="20" fillId="15" borderId="21" xfId="0" applyNumberFormat="1" applyFont="1" applyFill="1" applyBorder="1" applyAlignment="1">
      <alignment horizontal="center" vertical="center"/>
    </xf>
    <xf numFmtId="3" fontId="21" fillId="15" borderId="22" xfId="0" applyNumberFormat="1" applyFont="1" applyFill="1" applyBorder="1" applyAlignment="1">
      <alignment horizontal="right" vertical="center"/>
    </xf>
    <xf numFmtId="3" fontId="20" fillId="14" borderId="30" xfId="0" applyNumberFormat="1" applyFont="1" applyFill="1" applyBorder="1" applyAlignment="1">
      <alignment horizontal="center" vertical="center"/>
    </xf>
    <xf numFmtId="3" fontId="20" fillId="15" borderId="30" xfId="0" applyNumberFormat="1" applyFont="1" applyFill="1" applyBorder="1" applyAlignment="1">
      <alignment horizontal="center" vertical="center"/>
    </xf>
    <xf numFmtId="4" fontId="20" fillId="15" borderId="24" xfId="0" applyNumberFormat="1" applyFont="1" applyFill="1" applyBorder="1" applyAlignment="1">
      <alignment horizontal="right" vertical="center"/>
    </xf>
    <xf numFmtId="165" fontId="23" fillId="15" borderId="25" xfId="0" applyNumberFormat="1" applyFont="1" applyFill="1" applyBorder="1" applyAlignment="1">
      <alignment horizontal="center" vertical="center"/>
    </xf>
    <xf numFmtId="3" fontId="20" fillId="15" borderId="26" xfId="0" applyNumberFormat="1" applyFont="1" applyFill="1" applyBorder="1" applyAlignment="1">
      <alignment horizontal="right" vertical="center"/>
    </xf>
    <xf numFmtId="4" fontId="20" fillId="0" borderId="27" xfId="0" applyNumberFormat="1" applyFont="1" applyFill="1" applyBorder="1" applyAlignment="1">
      <alignment horizontal="right" vertical="center"/>
    </xf>
    <xf numFmtId="165" fontId="23" fillId="0" borderId="31" xfId="0" applyNumberFormat="1" applyFont="1" applyFill="1" applyBorder="1" applyAlignment="1">
      <alignment horizontal="center" vertical="center"/>
    </xf>
    <xf numFmtId="3" fontId="20" fillId="0" borderId="32" xfId="0" applyNumberFormat="1" applyFont="1" applyFill="1" applyBorder="1" applyAlignment="1">
      <alignment horizontal="right" vertical="center"/>
    </xf>
    <xf numFmtId="3" fontId="19" fillId="16" borderId="29" xfId="0" applyNumberFormat="1" applyFont="1" applyFill="1" applyBorder="1" applyAlignment="1">
      <alignment horizontal="left" vertical="center"/>
    </xf>
    <xf numFmtId="3" fontId="20" fillId="16" borderId="21" xfId="0" applyNumberFormat="1" applyFont="1" applyFill="1" applyBorder="1" applyAlignment="1">
      <alignment horizontal="center" vertical="center"/>
    </xf>
    <xf numFmtId="3" fontId="21" fillId="16" borderId="22" xfId="0" applyNumberFormat="1" applyFont="1" applyFill="1" applyBorder="1" applyAlignment="1">
      <alignment horizontal="right" vertical="center"/>
    </xf>
    <xf numFmtId="4" fontId="20" fillId="16" borderId="27" xfId="0" applyNumberFormat="1" applyFont="1" applyFill="1" applyBorder="1" applyAlignment="1">
      <alignment horizontal="right" vertical="center"/>
    </xf>
    <xf numFmtId="165" fontId="10" fillId="16" borderId="25" xfId="0" applyNumberFormat="1" applyFont="1" applyFill="1" applyBorder="1" applyAlignment="1">
      <alignment horizontal="center" vertical="center"/>
    </xf>
    <xf numFmtId="3" fontId="20" fillId="16" borderId="26" xfId="0" applyNumberFormat="1" applyFont="1" applyFill="1" applyBorder="1" applyAlignment="1">
      <alignment horizontal="right" vertical="center"/>
    </xf>
    <xf numFmtId="4" fontId="20" fillId="14" borderId="27" xfId="0" applyNumberFormat="1" applyFont="1" applyFill="1" applyBorder="1" applyAlignment="1">
      <alignment horizontal="right" vertical="center"/>
    </xf>
    <xf numFmtId="165" fontId="10" fillId="16" borderId="31" xfId="0" applyNumberFormat="1" applyFont="1" applyFill="1" applyBorder="1" applyAlignment="1">
      <alignment horizontal="center" vertical="center"/>
    </xf>
    <xf numFmtId="3" fontId="20" fillId="16" borderId="32" xfId="0" applyNumberFormat="1" applyFont="1" applyFill="1" applyBorder="1" applyAlignment="1">
      <alignment horizontal="right" vertical="center"/>
    </xf>
    <xf numFmtId="165" fontId="23" fillId="14" borderId="31" xfId="0" applyNumberFormat="1" applyFont="1" applyFill="1" applyBorder="1" applyAlignment="1">
      <alignment horizontal="center" vertical="center"/>
    </xf>
    <xf numFmtId="3" fontId="20" fillId="14" borderId="32" xfId="0" applyNumberFormat="1" applyFont="1" applyFill="1" applyBorder="1" applyAlignment="1">
      <alignment horizontal="right" vertical="center"/>
    </xf>
    <xf numFmtId="4" fontId="20" fillId="0" borderId="34" xfId="0" applyNumberFormat="1" applyFont="1" applyFill="1" applyBorder="1" applyAlignment="1">
      <alignment horizontal="right" vertical="center"/>
    </xf>
    <xf numFmtId="4" fontId="20" fillId="15" borderId="27" xfId="0" applyNumberFormat="1" applyFont="1" applyFill="1" applyBorder="1" applyAlignment="1">
      <alignment horizontal="right" vertical="center"/>
    </xf>
    <xf numFmtId="165" fontId="23" fillId="15" borderId="31" xfId="0" applyNumberFormat="1" applyFont="1" applyFill="1" applyBorder="1" applyAlignment="1">
      <alignment horizontal="center" vertical="center"/>
    </xf>
    <xf numFmtId="3" fontId="20" fillId="15" borderId="32" xfId="0" applyNumberFormat="1" applyFont="1" applyFill="1" applyBorder="1" applyAlignment="1">
      <alignment horizontal="right" vertical="center"/>
    </xf>
    <xf numFmtId="3" fontId="19" fillId="17" borderId="29" xfId="0" applyNumberFormat="1" applyFont="1" applyFill="1" applyBorder="1" applyAlignment="1">
      <alignment horizontal="left" vertical="center"/>
    </xf>
    <xf numFmtId="3" fontId="20" fillId="17" borderId="30" xfId="0" applyNumberFormat="1" applyFont="1" applyFill="1" applyBorder="1" applyAlignment="1">
      <alignment horizontal="center" vertical="center"/>
    </xf>
    <xf numFmtId="3" fontId="21" fillId="17" borderId="22" xfId="0" applyNumberFormat="1" applyFont="1" applyFill="1" applyBorder="1" applyAlignment="1">
      <alignment horizontal="right" vertical="center"/>
    </xf>
    <xf numFmtId="3" fontId="20" fillId="16" borderId="30" xfId="0" applyNumberFormat="1" applyFont="1" applyFill="1" applyBorder="1" applyAlignment="1">
      <alignment horizontal="center" vertical="center"/>
    </xf>
    <xf numFmtId="3" fontId="21" fillId="0" borderId="22" xfId="0" applyNumberFormat="1" applyFont="1" applyFill="1" applyBorder="1" applyAlignment="1">
      <alignment vertical="center"/>
    </xf>
    <xf numFmtId="3" fontId="19" fillId="7" borderId="29" xfId="0" applyNumberFormat="1" applyFont="1" applyFill="1" applyBorder="1" applyAlignment="1">
      <alignment horizontal="left" vertical="center"/>
    </xf>
    <xf numFmtId="3" fontId="20" fillId="7" borderId="30" xfId="0" applyNumberFormat="1" applyFont="1" applyFill="1" applyBorder="1" applyAlignment="1">
      <alignment horizontal="center" vertical="center"/>
    </xf>
    <xf numFmtId="3" fontId="21" fillId="7" borderId="22" xfId="0" applyNumberFormat="1" applyFont="1" applyFill="1" applyBorder="1" applyAlignment="1">
      <alignment horizontal="right" vertical="center"/>
    </xf>
    <xf numFmtId="4" fontId="0" fillId="0" borderId="0" xfId="0" applyNumberFormat="1" applyAlignment="1">
      <alignment vertical="center"/>
    </xf>
    <xf numFmtId="3" fontId="20" fillId="14" borderId="36" xfId="0" applyNumberFormat="1" applyFont="1" applyFill="1" applyBorder="1" applyAlignment="1">
      <alignment horizontal="right" vertical="center"/>
    </xf>
    <xf numFmtId="4" fontId="20" fillId="17" borderId="27" xfId="0" applyNumberFormat="1" applyFont="1" applyFill="1" applyBorder="1" applyAlignment="1">
      <alignment horizontal="right" vertical="center"/>
    </xf>
    <xf numFmtId="165" fontId="23" fillId="17" borderId="25" xfId="0" applyNumberFormat="1" applyFont="1" applyFill="1" applyBorder="1" applyAlignment="1">
      <alignment horizontal="center" vertical="center"/>
    </xf>
    <xf numFmtId="3" fontId="20" fillId="17" borderId="36" xfId="0" applyNumberFormat="1" applyFont="1" applyFill="1" applyBorder="1" applyAlignment="1">
      <alignment horizontal="right" vertical="center"/>
    </xf>
    <xf numFmtId="3" fontId="20" fillId="16" borderId="36" xfId="0" applyNumberFormat="1" applyFont="1" applyFill="1" applyBorder="1" applyAlignment="1">
      <alignment horizontal="right" vertical="center"/>
    </xf>
    <xf numFmtId="3" fontId="20" fillId="0" borderId="36" xfId="0" applyNumberFormat="1" applyFont="1" applyFill="1" applyBorder="1" applyAlignment="1">
      <alignment horizontal="right" vertical="center"/>
    </xf>
    <xf numFmtId="165" fontId="20" fillId="0" borderId="37" xfId="0" applyNumberFormat="1" applyFont="1" applyFill="1" applyBorder="1" applyAlignment="1">
      <alignment horizontal="center" vertical="center"/>
    </xf>
    <xf numFmtId="4" fontId="20" fillId="7" borderId="27" xfId="0" applyNumberFormat="1" applyFont="1" applyFill="1" applyBorder="1" applyAlignment="1">
      <alignment horizontal="right" vertical="center"/>
    </xf>
    <xf numFmtId="165" fontId="23" fillId="7" borderId="25" xfId="0" applyNumberFormat="1" applyFont="1" applyFill="1" applyBorder="1" applyAlignment="1">
      <alignment horizontal="center" vertical="center"/>
    </xf>
    <xf numFmtId="3" fontId="20" fillId="7" borderId="36" xfId="0" applyNumberFormat="1" applyFont="1" applyFill="1" applyBorder="1" applyAlignment="1">
      <alignment horizontal="right" vertical="center"/>
    </xf>
    <xf numFmtId="3" fontId="25" fillId="7" borderId="39" xfId="0" applyNumberFormat="1" applyFont="1" applyFill="1" applyBorder="1" applyAlignment="1">
      <alignment horizontal="left" vertical="center"/>
    </xf>
    <xf numFmtId="3" fontId="20" fillId="7" borderId="38" xfId="0" applyNumberFormat="1" applyFont="1" applyFill="1" applyBorder="1" applyAlignment="1">
      <alignment horizontal="center" vertical="center"/>
    </xf>
    <xf numFmtId="3" fontId="21" fillId="7" borderId="38" xfId="0" applyNumberFormat="1" applyFont="1" applyFill="1" applyBorder="1" applyAlignment="1">
      <alignment horizontal="right" vertical="center"/>
    </xf>
    <xf numFmtId="3" fontId="19" fillId="18" borderId="39" xfId="0" applyNumberFormat="1" applyFont="1" applyFill="1" applyBorder="1" applyAlignment="1">
      <alignment horizontal="left" vertical="center"/>
    </xf>
    <xf numFmtId="3" fontId="20" fillId="18" borderId="38" xfId="0" applyNumberFormat="1" applyFont="1" applyFill="1" applyBorder="1" applyAlignment="1">
      <alignment horizontal="center" vertical="center"/>
    </xf>
    <xf numFmtId="3" fontId="21" fillId="18" borderId="38" xfId="0" applyNumberFormat="1" applyFont="1" applyFill="1" applyBorder="1" applyAlignment="1">
      <alignment horizontal="right" vertical="center"/>
    </xf>
    <xf numFmtId="3" fontId="19" fillId="18" borderId="38" xfId="0" applyNumberFormat="1" applyFont="1" applyFill="1" applyBorder="1" applyAlignment="1">
      <alignment horizontal="left" vertical="center"/>
    </xf>
    <xf numFmtId="3" fontId="19" fillId="18" borderId="28" xfId="0" applyNumberFormat="1" applyFont="1" applyFill="1" applyBorder="1" applyAlignment="1">
      <alignment horizontal="left" vertical="center"/>
    </xf>
    <xf numFmtId="3" fontId="19" fillId="7" borderId="38" xfId="0" applyNumberFormat="1" applyFont="1" applyFill="1" applyBorder="1" applyAlignment="1">
      <alignment horizontal="left" vertical="center"/>
    </xf>
    <xf numFmtId="3" fontId="21" fillId="0" borderId="28" xfId="0" applyNumberFormat="1" applyFont="1" applyFill="1" applyBorder="1" applyAlignment="1">
      <alignment horizontal="right" vertical="center"/>
    </xf>
    <xf numFmtId="3" fontId="26" fillId="7" borderId="38" xfId="0" applyNumberFormat="1" applyFont="1" applyFill="1" applyBorder="1" applyAlignment="1">
      <alignment horizontal="center" vertical="center"/>
    </xf>
    <xf numFmtId="3" fontId="21" fillId="7" borderId="38" xfId="0" applyNumberFormat="1" applyFont="1" applyFill="1" applyBorder="1" applyAlignment="1">
      <alignment vertical="center"/>
    </xf>
    <xf numFmtId="3" fontId="19" fillId="18" borderId="40" xfId="0" applyNumberFormat="1" applyFont="1" applyFill="1" applyBorder="1" applyAlignment="1">
      <alignment horizontal="left" vertical="center"/>
    </xf>
    <xf numFmtId="3" fontId="25" fillId="7" borderId="38" xfId="0" applyNumberFormat="1" applyFont="1" applyFill="1" applyBorder="1" applyAlignment="1">
      <alignment horizontal="left" vertical="center"/>
    </xf>
    <xf numFmtId="3" fontId="21" fillId="7" borderId="28" xfId="0" applyNumberFormat="1" applyFont="1" applyFill="1" applyBorder="1" applyAlignment="1">
      <alignment horizontal="right" vertical="center"/>
    </xf>
    <xf numFmtId="4" fontId="20" fillId="18" borderId="42" xfId="0" applyNumberFormat="1" applyFont="1" applyFill="1" applyBorder="1" applyAlignment="1">
      <alignment horizontal="right" vertical="center"/>
    </xf>
    <xf numFmtId="165" fontId="23" fillId="18" borderId="41" xfId="0" applyNumberFormat="1" applyFont="1" applyFill="1" applyBorder="1" applyAlignment="1">
      <alignment horizontal="center" vertical="center"/>
    </xf>
    <xf numFmtId="3" fontId="20" fillId="18" borderId="41" xfId="0" applyNumberFormat="1" applyFont="1" applyFill="1" applyBorder="1" applyAlignment="1">
      <alignment horizontal="right" vertical="center"/>
    </xf>
    <xf numFmtId="3" fontId="19" fillId="18" borderId="42" xfId="0" applyNumberFormat="1" applyFont="1" applyFill="1" applyBorder="1" applyAlignment="1">
      <alignment horizontal="left" vertical="center"/>
    </xf>
    <xf numFmtId="3" fontId="19" fillId="18" borderId="41" xfId="0" applyNumberFormat="1" applyFont="1" applyFill="1" applyBorder="1" applyAlignment="1">
      <alignment horizontal="left" vertical="center"/>
    </xf>
    <xf numFmtId="3" fontId="19" fillId="18" borderId="35" xfId="0" applyNumberFormat="1" applyFont="1" applyFill="1" applyBorder="1" applyAlignment="1">
      <alignment horizontal="left" vertical="center"/>
    </xf>
    <xf numFmtId="4" fontId="20" fillId="7" borderId="41" xfId="0" applyNumberFormat="1" applyFont="1" applyFill="1" applyBorder="1" applyAlignment="1">
      <alignment horizontal="right" vertical="center"/>
    </xf>
    <xf numFmtId="165" fontId="23" fillId="7" borderId="41" xfId="0" applyNumberFormat="1" applyFont="1" applyFill="1" applyBorder="1" applyAlignment="1">
      <alignment horizontal="center" vertical="center"/>
    </xf>
    <xf numFmtId="3" fontId="20" fillId="7" borderId="41" xfId="0" applyNumberFormat="1" applyFont="1" applyFill="1" applyBorder="1" applyAlignment="1">
      <alignment horizontal="right" vertical="center"/>
    </xf>
    <xf numFmtId="4" fontId="20" fillId="7" borderId="35" xfId="0" applyNumberFormat="1" applyFont="1" applyFill="1" applyBorder="1" applyAlignment="1">
      <alignment horizontal="right" vertical="center"/>
    </xf>
    <xf numFmtId="165" fontId="20" fillId="7" borderId="41" xfId="0" applyNumberFormat="1" applyFont="1" applyFill="1" applyBorder="1" applyAlignment="1">
      <alignment horizontal="center" vertical="center"/>
    </xf>
    <xf numFmtId="4" fontId="20" fillId="18" borderId="43" xfId="0" applyNumberFormat="1" applyFont="1" applyFill="1" applyBorder="1" applyAlignment="1">
      <alignment horizontal="right" vertical="center"/>
    </xf>
    <xf numFmtId="4" fontId="20" fillId="0" borderId="41" xfId="0" applyNumberFormat="1" applyFont="1" applyFill="1" applyBorder="1" applyAlignment="1">
      <alignment horizontal="right" vertical="center"/>
    </xf>
    <xf numFmtId="3" fontId="20" fillId="7" borderId="41" xfId="0" applyNumberFormat="1" applyFont="1" applyFill="1" applyBorder="1" applyAlignment="1">
      <alignment horizontal="center" vertical="center"/>
    </xf>
    <xf numFmtId="3" fontId="20" fillId="7" borderId="35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164" fontId="7" fillId="0" borderId="0" xfId="4" applyNumberFormat="1" applyFont="1" applyFill="1" applyBorder="1" applyAlignment="1">
      <alignment horizontal="center" vertical="center"/>
    </xf>
    <xf numFmtId="165" fontId="20" fillId="0" borderId="0" xfId="0" applyNumberFormat="1" applyFont="1" applyFill="1" applyBorder="1" applyAlignment="1">
      <alignment horizontal="left" vertical="center"/>
    </xf>
    <xf numFmtId="165" fontId="23" fillId="0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right" vertical="center"/>
    </xf>
    <xf numFmtId="4" fontId="20" fillId="0" borderId="0" xfId="0" applyNumberFormat="1" applyFont="1" applyFill="1" applyBorder="1" applyAlignment="1">
      <alignment horizontal="left" vertical="center"/>
    </xf>
    <xf numFmtId="165" fontId="20" fillId="0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7" fillId="12" borderId="44" xfId="0" applyFont="1" applyFill="1" applyBorder="1" applyAlignment="1">
      <alignment horizontal="left" vertical="center"/>
    </xf>
    <xf numFmtId="0" fontId="5" fillId="12" borderId="45" xfId="0" applyFont="1" applyFill="1" applyBorder="1" applyAlignment="1">
      <alignment horizontal="center" vertical="center"/>
    </xf>
    <xf numFmtId="4" fontId="28" fillId="0" borderId="46" xfId="0" applyNumberFormat="1" applyFont="1" applyFill="1" applyBorder="1" applyAlignment="1">
      <alignment horizontal="right" vertical="center"/>
    </xf>
    <xf numFmtId="165" fontId="8" fillId="19" borderId="5" xfId="0" applyNumberFormat="1" applyFont="1" applyFill="1" applyBorder="1" applyAlignment="1">
      <alignment horizontal="center" vertical="center"/>
    </xf>
    <xf numFmtId="3" fontId="19" fillId="0" borderId="47" xfId="0" applyNumberFormat="1" applyFont="1" applyFill="1" applyBorder="1" applyAlignment="1">
      <alignment horizontal="right" vertical="center"/>
    </xf>
    <xf numFmtId="165" fontId="8" fillId="19" borderId="5" xfId="0" applyNumberFormat="1" applyFont="1" applyFill="1" applyBorder="1" applyAlignment="1">
      <alignment horizontal="right" vertical="center"/>
    </xf>
    <xf numFmtId="3" fontId="5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0" fontId="29" fillId="12" borderId="44" xfId="0" applyFont="1" applyFill="1" applyBorder="1" applyAlignment="1">
      <alignment horizontal="center" vertical="center"/>
    </xf>
    <xf numFmtId="3" fontId="30" fillId="0" borderId="44" xfId="0" applyNumberFormat="1" applyFont="1" applyFill="1" applyBorder="1" applyAlignment="1">
      <alignment horizontal="center" vertical="center"/>
    </xf>
    <xf numFmtId="4" fontId="30" fillId="0" borderId="48" xfId="0" applyNumberFormat="1" applyFont="1" applyFill="1" applyBorder="1" applyAlignment="1">
      <alignment horizontal="center" vertical="center"/>
    </xf>
    <xf numFmtId="3" fontId="31" fillId="0" borderId="48" xfId="0" applyNumberFormat="1" applyFont="1" applyFill="1" applyBorder="1" applyAlignment="1">
      <alignment vertical="center"/>
    </xf>
    <xf numFmtId="3" fontId="30" fillId="0" borderId="48" xfId="0" applyNumberFormat="1" applyFont="1" applyFill="1" applyBorder="1" applyAlignment="1">
      <alignment horizontal="center" vertical="center"/>
    </xf>
    <xf numFmtId="3" fontId="30" fillId="0" borderId="48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3" fontId="16" fillId="20" borderId="7" xfId="0" applyNumberFormat="1" applyFont="1" applyFill="1" applyBorder="1" applyAlignment="1">
      <alignment horizontal="center" vertical="center" wrapText="1"/>
    </xf>
    <xf numFmtId="167" fontId="32" fillId="21" borderId="7" xfId="3" applyNumberFormat="1" applyFont="1" applyFill="1" applyBorder="1" applyAlignment="1">
      <alignment horizontal="center" vertical="center"/>
    </xf>
    <xf numFmtId="167" fontId="32" fillId="21" borderId="7" xfId="3" applyNumberFormat="1" applyFont="1" applyFill="1" applyBorder="1" applyAlignment="1">
      <alignment horizontal="right" vertical="center"/>
    </xf>
    <xf numFmtId="168" fontId="32" fillId="21" borderId="7" xfId="3" applyNumberFormat="1" applyFont="1" applyFill="1" applyBorder="1" applyAlignment="1">
      <alignment horizontal="center" vertical="center"/>
    </xf>
    <xf numFmtId="167" fontId="32" fillId="22" borderId="7" xfId="3" applyNumberFormat="1" applyFont="1" applyFill="1" applyBorder="1" applyAlignment="1">
      <alignment horizontal="center" vertical="center"/>
    </xf>
    <xf numFmtId="167" fontId="32" fillId="23" borderId="7" xfId="3" applyNumberFormat="1" applyFont="1" applyFill="1" applyBorder="1" applyAlignment="1">
      <alignment horizontal="center" vertical="center"/>
    </xf>
    <xf numFmtId="167" fontId="32" fillId="23" borderId="7" xfId="3" applyNumberFormat="1" applyFont="1" applyFill="1" applyBorder="1" applyAlignment="1">
      <alignment horizontal="right" vertical="center"/>
    </xf>
    <xf numFmtId="167" fontId="32" fillId="24" borderId="7" xfId="3" applyNumberFormat="1" applyFont="1" applyFill="1" applyBorder="1" applyAlignment="1">
      <alignment horizontal="center" vertical="center"/>
    </xf>
    <xf numFmtId="167" fontId="32" fillId="24" borderId="7" xfId="3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4" fontId="2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 horizontal="center" vertical="center"/>
    </xf>
    <xf numFmtId="0" fontId="0" fillId="14" borderId="49" xfId="0" applyFill="1" applyBorder="1" applyAlignment="1">
      <alignment horizontal="center" vertical="center"/>
    </xf>
    <xf numFmtId="0" fontId="0" fillId="15" borderId="48" xfId="0" applyFill="1" applyBorder="1" applyAlignment="1">
      <alignment horizontal="center" vertical="center"/>
    </xf>
    <xf numFmtId="0" fontId="0" fillId="13" borderId="49" xfId="0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25" borderId="49" xfId="0" applyFill="1" applyBorder="1" applyAlignment="1">
      <alignment horizontal="center" vertical="center"/>
    </xf>
    <xf numFmtId="169" fontId="32" fillId="6" borderId="7" xfId="8" applyNumberFormat="1" applyFont="1" applyFill="1" applyBorder="1" applyAlignment="1"/>
    <xf numFmtId="166" fontId="1" fillId="6" borderId="7" xfId="8" applyNumberFormat="1" applyFont="1" applyFill="1" applyBorder="1" applyAlignment="1">
      <alignment horizontal="center"/>
    </xf>
    <xf numFmtId="170" fontId="33" fillId="6" borderId="7" xfId="8" applyNumberFormat="1" applyFont="1" applyFill="1" applyBorder="1"/>
    <xf numFmtId="169" fontId="33" fillId="6" borderId="7" xfId="8" applyNumberFormat="1" applyFont="1" applyFill="1" applyBorder="1" applyAlignment="1">
      <alignment horizontal="center"/>
    </xf>
    <xf numFmtId="0" fontId="0" fillId="0" borderId="0" xfId="0" applyFill="1" applyAlignment="1">
      <alignment vertical="center"/>
    </xf>
    <xf numFmtId="169" fontId="32" fillId="0" borderId="7" xfId="8" applyNumberFormat="1" applyFont="1" applyFill="1" applyBorder="1" applyAlignment="1"/>
    <xf numFmtId="166" fontId="1" fillId="0" borderId="7" xfId="8" applyNumberFormat="1" applyFont="1" applyBorder="1" applyAlignment="1">
      <alignment horizontal="center"/>
    </xf>
    <xf numFmtId="170" fontId="33" fillId="26" borderId="7" xfId="8" applyNumberFormat="1" applyFont="1" applyFill="1" applyBorder="1"/>
    <xf numFmtId="169" fontId="33" fillId="26" borderId="7" xfId="8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 wrapText="1"/>
    </xf>
    <xf numFmtId="2" fontId="8" fillId="5" borderId="2" xfId="0" applyNumberFormat="1" applyFont="1" applyFill="1" applyBorder="1" applyAlignment="1">
      <alignment horizontal="center" wrapText="1"/>
    </xf>
    <xf numFmtId="2" fontId="8" fillId="5" borderId="3" xfId="0" applyNumberFormat="1" applyFont="1" applyFill="1" applyBorder="1" applyAlignment="1">
      <alignment horizontal="center" wrapText="1"/>
    </xf>
    <xf numFmtId="2" fontId="10" fillId="5" borderId="7" xfId="0" applyNumberFormat="1" applyFont="1" applyFill="1" applyBorder="1" applyAlignment="1">
      <alignment horizontal="center" wrapText="1"/>
    </xf>
    <xf numFmtId="4" fontId="25" fillId="7" borderId="42" xfId="0" applyNumberFormat="1" applyFont="1" applyFill="1" applyBorder="1" applyAlignment="1">
      <alignment horizontal="left" vertical="center"/>
    </xf>
    <xf numFmtId="4" fontId="25" fillId="7" borderId="41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2" fontId="10" fillId="5" borderId="51" xfId="0" applyNumberFormat="1" applyFont="1" applyFill="1" applyBorder="1" applyAlignment="1">
      <alignment horizontal="center" wrapText="1"/>
    </xf>
    <xf numFmtId="2" fontId="10" fillId="5" borderId="0" xfId="0" applyNumberFormat="1" applyFont="1" applyFill="1" applyBorder="1" applyAlignment="1">
      <alignment horizontal="center" wrapText="1"/>
    </xf>
    <xf numFmtId="0" fontId="6" fillId="10" borderId="7" xfId="0" applyFont="1" applyFill="1" applyBorder="1" applyAlignment="1">
      <alignment horizontal="center" vertical="center"/>
    </xf>
    <xf numFmtId="0" fontId="6" fillId="10" borderId="33" xfId="0" applyFont="1" applyFill="1" applyBorder="1" applyAlignment="1">
      <alignment horizontal="center" vertical="center"/>
    </xf>
    <xf numFmtId="164" fontId="18" fillId="12" borderId="28" xfId="4" applyNumberFormat="1" applyFont="1" applyFill="1" applyBorder="1" applyAlignment="1">
      <alignment horizontal="center" vertical="center"/>
    </xf>
    <xf numFmtId="164" fontId="18" fillId="12" borderId="19" xfId="4" applyNumberFormat="1" applyFont="1" applyFill="1" applyBorder="1" applyAlignment="1">
      <alignment horizontal="center" vertical="center"/>
    </xf>
    <xf numFmtId="0" fontId="6" fillId="10" borderId="8" xfId="0" applyFont="1" applyFill="1" applyBorder="1" applyAlignment="1">
      <alignment horizontal="center" vertical="center"/>
    </xf>
    <xf numFmtId="0" fontId="6" fillId="10" borderId="13" xfId="0" applyFont="1" applyFill="1" applyBorder="1" applyAlignment="1">
      <alignment horizontal="center" vertical="center"/>
    </xf>
    <xf numFmtId="164" fontId="7" fillId="12" borderId="28" xfId="4" applyNumberFormat="1" applyFont="1" applyFill="1" applyBorder="1" applyAlignment="1">
      <alignment horizontal="center" vertical="center"/>
    </xf>
    <xf numFmtId="164" fontId="7" fillId="12" borderId="35" xfId="4" applyNumberFormat="1" applyFont="1" applyFill="1" applyBorder="1" applyAlignment="1">
      <alignment horizontal="center" vertical="center"/>
    </xf>
    <xf numFmtId="164" fontId="7" fillId="12" borderId="38" xfId="4" applyNumberFormat="1" applyFont="1" applyFill="1" applyBorder="1" applyAlignment="1">
      <alignment horizontal="center" vertical="center"/>
    </xf>
    <xf numFmtId="164" fontId="7" fillId="12" borderId="41" xfId="4" applyNumberFormat="1" applyFont="1" applyFill="1" applyBorder="1" applyAlignment="1">
      <alignment horizontal="center" vertical="center"/>
    </xf>
    <xf numFmtId="164" fontId="18" fillId="12" borderId="23" xfId="4" applyNumberFormat="1" applyFont="1" applyFill="1" applyBorder="1" applyAlignment="1">
      <alignment horizontal="center" vertical="center"/>
    </xf>
    <xf numFmtId="0" fontId="17" fillId="6" borderId="7" xfId="0" applyFont="1" applyFill="1" applyBorder="1" applyAlignment="1">
      <alignment horizontal="center" vertical="center"/>
    </xf>
    <xf numFmtId="0" fontId="7" fillId="6" borderId="7" xfId="0" applyFont="1" applyFill="1" applyBorder="1" applyAlignment="1">
      <alignment horizontal="center" vertical="center"/>
    </xf>
    <xf numFmtId="0" fontId="1" fillId="4" borderId="7" xfId="7" applyBorder="1" applyAlignment="1">
      <alignment horizontal="center" vertical="center"/>
    </xf>
    <xf numFmtId="0" fontId="1" fillId="3" borderId="7" xfId="6" applyBorder="1" applyAlignment="1">
      <alignment horizontal="center" vertical="center"/>
    </xf>
    <xf numFmtId="0" fontId="16" fillId="10" borderId="7" xfId="0" applyFont="1" applyFill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6" fillId="10" borderId="7" xfId="5" applyFill="1" applyBorder="1" applyAlignment="1">
      <alignment horizontal="center" vertical="center"/>
    </xf>
  </cellXfs>
  <cellStyles count="9">
    <cellStyle name="20% — акцент1" xfId="6" builtinId="30"/>
    <cellStyle name="20% — акцент2" xfId="7" builtinId="34"/>
    <cellStyle name="Акцент1" xfId="5" builtinId="29"/>
    <cellStyle name="Обычный" xfId="0" builtinId="0"/>
    <cellStyle name="Обычный 20" xfId="8"/>
    <cellStyle name="Обычный 6" xfId="1"/>
    <cellStyle name="Обычный 6 10 2 2" xfId="2"/>
    <cellStyle name="Процентный" xfId="4" builtinId="5"/>
    <cellStyle name="Финансовый" xfId="3" builtinId="3"/>
  </cellStyles>
  <dxfs count="1115">
    <dxf>
      <font>
        <strike val="0"/>
        <color theme="0" tint="-0.499984740745262"/>
      </font>
    </dxf>
    <dxf>
      <font>
        <strike val="0"/>
        <color theme="1" tint="0.34998626667073579"/>
      </font>
    </dxf>
    <dxf>
      <font>
        <strike val="0"/>
        <color theme="1" tint="0.34998626667073579"/>
      </font>
    </dxf>
    <dxf>
      <font>
        <strike val="0"/>
        <color rgb="FFFFFF00"/>
      </font>
    </dxf>
    <dxf>
      <font>
        <strike val="0"/>
        <color theme="9" tint="-0.24994659260841701"/>
      </font>
    </dxf>
    <dxf>
      <font>
        <strike val="0"/>
        <color theme="0" tint="-0.499984740745262"/>
      </font>
    </dxf>
    <dxf>
      <font>
        <strike val="0"/>
        <color theme="1" tint="0.34998626667073579"/>
      </font>
    </dxf>
    <dxf>
      <font>
        <strike val="0"/>
        <color theme="1" tint="0.34998626667073579"/>
      </font>
    </dxf>
    <dxf>
      <font>
        <strike val="0"/>
        <color rgb="FFFFFF00"/>
      </font>
    </dxf>
    <dxf>
      <font>
        <strike val="0"/>
        <color theme="9" tint="-0.24994659260841701"/>
      </font>
    </dxf>
    <dxf>
      <font>
        <strike val="0"/>
        <color theme="0" tint="-0.499984740745262"/>
      </font>
    </dxf>
    <dxf>
      <font>
        <strike val="0"/>
        <color theme="1" tint="0.34998626667073579"/>
      </font>
    </dxf>
    <dxf>
      <font>
        <strike val="0"/>
        <color theme="1" tint="0.34998626667073579"/>
      </font>
    </dxf>
    <dxf>
      <font>
        <strike val="0"/>
        <color rgb="FFFFFF00"/>
      </font>
    </dxf>
    <dxf>
      <font>
        <strike val="0"/>
        <color theme="9" tint="-0.24994659260841701"/>
      </font>
    </dxf>
    <dxf>
      <font>
        <strike val="0"/>
        <color theme="0" tint="-0.499984740745262"/>
      </font>
    </dxf>
    <dxf>
      <font>
        <strike val="0"/>
        <color theme="1" tint="0.34998626667073579"/>
      </font>
    </dxf>
    <dxf>
      <font>
        <strike val="0"/>
        <color theme="1" tint="0.34998626667073579"/>
      </font>
    </dxf>
    <dxf>
      <font>
        <strike val="0"/>
        <color rgb="FFFFFF00"/>
      </font>
    </dxf>
    <dxf>
      <font>
        <strike val="0"/>
        <color theme="9" tint="-0.24994659260841701"/>
      </font>
    </dxf>
    <dxf>
      <font>
        <strike val="0"/>
        <color theme="0" tint="-0.499984740745262"/>
      </font>
    </dxf>
    <dxf>
      <font>
        <strike val="0"/>
        <color theme="1" tint="0.34998626667073579"/>
      </font>
    </dxf>
    <dxf>
      <font>
        <strike val="0"/>
        <color theme="1" tint="0.34998626667073579"/>
      </font>
    </dxf>
    <dxf>
      <font>
        <strike val="0"/>
        <color rgb="FFFFFF00"/>
      </font>
    </dxf>
    <dxf>
      <font>
        <strike val="0"/>
        <color theme="9" tint="-0.24994659260841701"/>
      </font>
    </dxf>
    <dxf>
      <font>
        <strike val="0"/>
        <color theme="0" tint="-0.499984740745262"/>
      </font>
    </dxf>
    <dxf>
      <font>
        <strike val="0"/>
        <color theme="1" tint="0.34998626667073579"/>
      </font>
    </dxf>
    <dxf>
      <font>
        <strike val="0"/>
        <color theme="1" tint="0.34998626667073579"/>
      </font>
    </dxf>
    <dxf>
      <font>
        <strike val="0"/>
        <color rgb="FFFFFF00"/>
      </font>
    </dxf>
    <dxf>
      <font>
        <strike val="0"/>
        <color theme="9" tint="-0.24994659260841701"/>
      </font>
    </dxf>
    <dxf>
      <font>
        <strike val="0"/>
        <color theme="0" tint="-0.499984740745262"/>
      </font>
    </dxf>
    <dxf>
      <font>
        <strike val="0"/>
        <color theme="1" tint="0.34998626667073579"/>
      </font>
    </dxf>
    <dxf>
      <font>
        <strike val="0"/>
        <color theme="1" tint="0.34998626667073579"/>
      </font>
    </dxf>
    <dxf>
      <font>
        <strike val="0"/>
        <color rgb="FFFFFF00"/>
      </font>
    </dxf>
    <dxf>
      <font>
        <strike val="0"/>
        <color theme="9" tint="-0.24994659260841701"/>
      </font>
    </dxf>
    <dxf>
      <font>
        <strike val="0"/>
        <color theme="0" tint="-0.499984740745262"/>
      </font>
    </dxf>
    <dxf>
      <font>
        <strike val="0"/>
        <color theme="1" tint="0.34998626667073579"/>
      </font>
    </dxf>
    <dxf>
      <font>
        <strike val="0"/>
        <color theme="1" tint="0.34998626667073579"/>
      </font>
    </dxf>
    <dxf>
      <font>
        <strike val="0"/>
        <color rgb="FFFFFF00"/>
      </font>
    </dxf>
    <dxf>
      <font>
        <strike val="0"/>
        <color theme="9" tint="-0.24994659260841701"/>
      </font>
    </dxf>
    <dxf>
      <font>
        <strike val="0"/>
        <color theme="0" tint="-0.499984740745262"/>
      </font>
    </dxf>
    <dxf>
      <font>
        <strike val="0"/>
        <color theme="1" tint="0.34998626667073579"/>
      </font>
    </dxf>
    <dxf>
      <font>
        <strike val="0"/>
        <color theme="1" tint="0.34998626667073579"/>
      </font>
    </dxf>
    <dxf>
      <font>
        <strike val="0"/>
        <color rgb="FFFFFF00"/>
      </font>
    </dxf>
    <dxf>
      <font>
        <strike val="0"/>
        <color theme="9" tint="-0.24994659260841701"/>
      </font>
    </dxf>
    <dxf>
      <font>
        <strike val="0"/>
        <color theme="0" tint="-0.499984740745262"/>
      </font>
    </dxf>
    <dxf>
      <font>
        <strike val="0"/>
        <color theme="1" tint="0.34998626667073579"/>
      </font>
    </dxf>
    <dxf>
      <font>
        <strike val="0"/>
        <color theme="1" tint="0.34998626667073579"/>
      </font>
    </dxf>
    <dxf>
      <font>
        <strike val="0"/>
        <color rgb="FFFFFF00"/>
      </font>
    </dxf>
    <dxf>
      <font>
        <strike val="0"/>
        <color theme="9" tint="-0.24994659260841701"/>
      </font>
    </dxf>
    <dxf>
      <font>
        <strike val="0"/>
        <color theme="0" tint="-0.499984740745262"/>
      </font>
    </dxf>
    <dxf>
      <font>
        <strike val="0"/>
        <color theme="1" tint="0.34998626667073579"/>
      </font>
    </dxf>
    <dxf>
      <font>
        <strike val="0"/>
        <color theme="1" tint="0.34998626667073579"/>
      </font>
    </dxf>
    <dxf>
      <font>
        <strike val="0"/>
        <color rgb="FFFFFF00"/>
      </font>
    </dxf>
    <dxf>
      <font>
        <strike val="0"/>
        <color theme="9" tint="-0.24994659260841701"/>
      </font>
    </dxf>
    <dxf>
      <font>
        <strike val="0"/>
        <color theme="0" tint="-0.499984740745262"/>
      </font>
    </dxf>
    <dxf>
      <font>
        <strike val="0"/>
        <color theme="1" tint="0.34998626667073579"/>
      </font>
    </dxf>
    <dxf>
      <font>
        <strike val="0"/>
        <color theme="1" tint="0.34998626667073579"/>
      </font>
    </dxf>
    <dxf>
      <font>
        <strike val="0"/>
        <color rgb="FFFFFF00"/>
      </font>
    </dxf>
    <dxf>
      <font>
        <strike val="0"/>
        <color theme="9" tint="-0.24994659260841701"/>
      </font>
    </dxf>
    <dxf>
      <font>
        <strike val="0"/>
        <color theme="0" tint="-0.499984740745262"/>
      </font>
    </dxf>
    <dxf>
      <font>
        <strike val="0"/>
        <color theme="1" tint="0.34998626667073579"/>
      </font>
    </dxf>
    <dxf>
      <font>
        <strike val="0"/>
        <color theme="1" tint="0.34998626667073579"/>
      </font>
    </dxf>
    <dxf>
      <font>
        <strike val="0"/>
        <color rgb="FFFFFF00"/>
      </font>
    </dxf>
    <dxf>
      <font>
        <strike val="0"/>
        <color theme="9" tint="-0.24994659260841701"/>
      </font>
    </dxf>
    <dxf>
      <font>
        <strike val="0"/>
        <color theme="0" tint="-0.499984740745262"/>
      </font>
    </dxf>
    <dxf>
      <font>
        <strike val="0"/>
        <color theme="1" tint="0.34998626667073579"/>
      </font>
    </dxf>
    <dxf>
      <font>
        <strike val="0"/>
        <color theme="1" tint="0.34998626667073579"/>
      </font>
    </dxf>
    <dxf>
      <font>
        <strike val="0"/>
        <color rgb="FFFFFF00"/>
      </font>
    </dxf>
    <dxf>
      <font>
        <strike val="0"/>
        <color theme="9" tint="-0.24994659260841701"/>
      </font>
    </dxf>
    <dxf>
      <font>
        <strike val="0"/>
        <color theme="0" tint="-0.499984740745262"/>
      </font>
    </dxf>
    <dxf>
      <font>
        <strike val="0"/>
        <color theme="1" tint="0.34998626667073579"/>
      </font>
    </dxf>
    <dxf>
      <font>
        <strike val="0"/>
        <color theme="1" tint="0.34998626667073579"/>
      </font>
    </dxf>
    <dxf>
      <font>
        <strike val="0"/>
        <color rgb="FFFFFF00"/>
      </font>
    </dxf>
    <dxf>
      <font>
        <strike val="0"/>
        <color theme="9" tint="-0.24994659260841701"/>
      </font>
    </dxf>
    <dxf>
      <font>
        <strike val="0"/>
        <color theme="0" tint="-0.499984740745262"/>
      </font>
    </dxf>
    <dxf>
      <font>
        <strike val="0"/>
        <color theme="1" tint="0.34998626667073579"/>
      </font>
    </dxf>
    <dxf>
      <font>
        <strike val="0"/>
        <color theme="1" tint="0.34998626667073579"/>
      </font>
    </dxf>
    <dxf>
      <font>
        <strike val="0"/>
        <color rgb="FFFFFF00"/>
      </font>
    </dxf>
    <dxf>
      <font>
        <strike val="0"/>
        <color theme="9" tint="-0.24994659260841701"/>
      </font>
    </dxf>
    <dxf>
      <font>
        <strike val="0"/>
        <color theme="0" tint="-0.499984740745262"/>
      </font>
    </dxf>
    <dxf>
      <font>
        <strike val="0"/>
        <color theme="1" tint="0.34998626667073579"/>
      </font>
    </dxf>
    <dxf>
      <font>
        <strike val="0"/>
        <color theme="1" tint="0.34998626667073579"/>
      </font>
    </dxf>
    <dxf>
      <font>
        <strike val="0"/>
        <color rgb="FFFFFF00"/>
      </font>
    </dxf>
    <dxf>
      <font>
        <strike val="0"/>
        <color theme="9" tint="-0.24994659260841701"/>
      </font>
    </dxf>
    <dxf>
      <font>
        <strike val="0"/>
        <color theme="0" tint="-0.499984740745262"/>
      </font>
    </dxf>
    <dxf>
      <font>
        <strike val="0"/>
        <color theme="1" tint="0.34998626667073579"/>
      </font>
    </dxf>
    <dxf>
      <font>
        <strike val="0"/>
        <color theme="1" tint="0.34998626667073579"/>
      </font>
    </dxf>
    <dxf>
      <font>
        <strike val="0"/>
        <color rgb="FFFFFF00"/>
      </font>
    </dxf>
    <dxf>
      <font>
        <strike val="0"/>
        <color theme="9" tint="-0.24994659260841701"/>
      </font>
    </dxf>
    <dxf>
      <font>
        <strike val="0"/>
        <color theme="0" tint="-0.499984740745262"/>
      </font>
    </dxf>
    <dxf>
      <font>
        <strike val="0"/>
        <color theme="1" tint="0.34998626667073579"/>
      </font>
    </dxf>
    <dxf>
      <font>
        <strike val="0"/>
        <color theme="1" tint="0.34998626667073579"/>
      </font>
    </dxf>
    <dxf>
      <font>
        <strike val="0"/>
        <color rgb="FFFFFF00"/>
      </font>
    </dxf>
    <dxf>
      <font>
        <strike val="0"/>
        <color theme="9" tint="-0.24994659260841701"/>
      </font>
    </dxf>
    <dxf>
      <font>
        <strike val="0"/>
        <color theme="0" tint="-0.499984740745262"/>
      </font>
    </dxf>
    <dxf>
      <font>
        <strike val="0"/>
        <color theme="1" tint="0.34998626667073579"/>
      </font>
    </dxf>
    <dxf>
      <font>
        <strike val="0"/>
        <color theme="1" tint="0.34998626667073579"/>
      </font>
    </dxf>
    <dxf>
      <font>
        <strike val="0"/>
        <color rgb="FFFFFF00"/>
      </font>
    </dxf>
    <dxf>
      <font>
        <strike val="0"/>
        <color theme="9" tint="-0.24994659260841701"/>
      </font>
    </dxf>
    <dxf>
      <font>
        <strike val="0"/>
        <color theme="0" tint="-0.499984740745262"/>
      </font>
    </dxf>
    <dxf>
      <font>
        <strike val="0"/>
        <color theme="1" tint="0.34998626667073579"/>
      </font>
    </dxf>
    <dxf>
      <font>
        <strike val="0"/>
        <color theme="1" tint="0.34998626667073579"/>
      </font>
    </dxf>
    <dxf>
      <font>
        <strike val="0"/>
        <color rgb="FFFFFF00"/>
      </font>
    </dxf>
    <dxf>
      <font>
        <strike val="0"/>
        <color theme="9" tint="-0.24994659260841701"/>
      </font>
    </dxf>
    <dxf>
      <font>
        <strike val="0"/>
        <color theme="0" tint="-0.499984740745262"/>
      </font>
    </dxf>
    <dxf>
      <font>
        <strike val="0"/>
        <color theme="1" tint="0.34998626667073579"/>
      </font>
    </dxf>
    <dxf>
      <font>
        <strike val="0"/>
        <color theme="1" tint="0.34998626667073579"/>
      </font>
    </dxf>
    <dxf>
      <font>
        <strike val="0"/>
        <color rgb="FFFFFF00"/>
      </font>
    </dxf>
    <dxf>
      <font>
        <strike val="0"/>
        <color theme="9" tint="-0.24994659260841701"/>
      </font>
    </dxf>
    <dxf>
      <font>
        <strike val="0"/>
        <color theme="0" tint="-0.499984740745262"/>
      </font>
    </dxf>
    <dxf>
      <font>
        <strike val="0"/>
        <color theme="1" tint="0.34998626667073579"/>
      </font>
    </dxf>
    <dxf>
      <font>
        <strike val="0"/>
        <color theme="1" tint="0.34998626667073579"/>
      </font>
    </dxf>
    <dxf>
      <font>
        <strike val="0"/>
        <color rgb="FFFFFF00"/>
      </font>
    </dxf>
    <dxf>
      <font>
        <strike val="0"/>
        <color theme="9" tint="-0.24994659260841701"/>
      </font>
    </dxf>
    <dxf>
      <font>
        <strike val="0"/>
        <color theme="0" tint="-0.499984740745262"/>
      </font>
    </dxf>
    <dxf>
      <font>
        <strike val="0"/>
        <color theme="1" tint="0.34998626667073579"/>
      </font>
    </dxf>
    <dxf>
      <font>
        <strike val="0"/>
        <color theme="1" tint="0.34998626667073579"/>
      </font>
    </dxf>
    <dxf>
      <font>
        <strike val="0"/>
        <color rgb="FFFFFF00"/>
      </font>
    </dxf>
    <dxf>
      <font>
        <strike val="0"/>
        <color theme="9" tint="-0.24994659260841701"/>
      </font>
    </dxf>
    <dxf>
      <font>
        <strike val="0"/>
        <color theme="0" tint="-0.499984740745262"/>
      </font>
    </dxf>
    <dxf>
      <font>
        <strike val="0"/>
        <color theme="1" tint="0.34998626667073579"/>
      </font>
    </dxf>
    <dxf>
      <font>
        <strike val="0"/>
        <color theme="1" tint="0.34998626667073579"/>
      </font>
    </dxf>
    <dxf>
      <font>
        <strike val="0"/>
        <color rgb="FFFFFF00"/>
      </font>
    </dxf>
    <dxf>
      <font>
        <strike val="0"/>
        <color theme="9" tint="-0.24994659260841701"/>
      </font>
    </dxf>
    <dxf>
      <font>
        <strike val="0"/>
        <color theme="0" tint="-0.499984740745262"/>
      </font>
    </dxf>
    <dxf>
      <font>
        <strike val="0"/>
        <color theme="1" tint="0.34998626667073579"/>
      </font>
    </dxf>
    <dxf>
      <font>
        <strike val="0"/>
        <color theme="1" tint="0.34998626667073579"/>
      </font>
    </dxf>
    <dxf>
      <font>
        <strike val="0"/>
        <color rgb="FFFFFF00"/>
      </font>
    </dxf>
    <dxf>
      <font>
        <strike val="0"/>
        <color theme="9" tint="-0.24994659260841701"/>
      </font>
    </dxf>
    <dxf>
      <font>
        <strike val="0"/>
        <color theme="0" tint="-0.499984740745262"/>
      </font>
    </dxf>
    <dxf>
      <font>
        <strike val="0"/>
        <color theme="1" tint="0.34998626667073579"/>
      </font>
    </dxf>
    <dxf>
      <font>
        <strike val="0"/>
        <color theme="1" tint="0.34998626667073579"/>
      </font>
    </dxf>
    <dxf>
      <font>
        <strike val="0"/>
        <color rgb="FFFFFF00"/>
      </font>
    </dxf>
    <dxf>
      <font>
        <strike val="0"/>
        <color theme="9" tint="-0.24994659260841701"/>
      </font>
    </dxf>
    <dxf>
      <font>
        <strike val="0"/>
        <color theme="0" tint="-0.499984740745262"/>
      </font>
    </dxf>
    <dxf>
      <font>
        <strike val="0"/>
        <color theme="1" tint="0.34998626667073579"/>
      </font>
    </dxf>
    <dxf>
      <font>
        <strike val="0"/>
        <color theme="1" tint="0.34998626667073579"/>
      </font>
    </dxf>
    <dxf>
      <font>
        <strike val="0"/>
        <color rgb="FFFFFF00"/>
      </font>
    </dxf>
    <dxf>
      <font>
        <strike val="0"/>
        <color theme="9" tint="-0.24994659260841701"/>
      </font>
    </dxf>
    <dxf>
      <font>
        <strike val="0"/>
        <color theme="0" tint="-0.499984740745262"/>
      </font>
    </dxf>
    <dxf>
      <font>
        <strike val="0"/>
        <color theme="1" tint="0.34998626667073579"/>
      </font>
    </dxf>
    <dxf>
      <font>
        <strike val="0"/>
        <color theme="1" tint="0.34998626667073579"/>
      </font>
    </dxf>
    <dxf>
      <font>
        <strike val="0"/>
        <color rgb="FFFFFF00"/>
      </font>
    </dxf>
    <dxf>
      <font>
        <strike val="0"/>
        <color theme="9" tint="-0.24994659260841701"/>
      </font>
    </dxf>
    <dxf>
      <font>
        <strike val="0"/>
        <color theme="0" tint="-0.499984740745262"/>
      </font>
    </dxf>
    <dxf>
      <font>
        <strike val="0"/>
        <color theme="1" tint="0.34998626667073579"/>
      </font>
    </dxf>
    <dxf>
      <font>
        <strike val="0"/>
        <color theme="1" tint="0.34998626667073579"/>
      </font>
    </dxf>
    <dxf>
      <font>
        <strike val="0"/>
        <color rgb="FFFFFF00"/>
      </font>
    </dxf>
    <dxf>
      <font>
        <strike val="0"/>
        <color theme="9" tint="-0.24994659260841701"/>
      </font>
    </dxf>
    <dxf>
      <font>
        <strike val="0"/>
        <color theme="0" tint="-0.499984740745262"/>
      </font>
    </dxf>
    <dxf>
      <font>
        <strike val="0"/>
        <color theme="1" tint="0.34998626667073579"/>
      </font>
    </dxf>
    <dxf>
      <font>
        <strike val="0"/>
        <color theme="1" tint="0.34998626667073579"/>
      </font>
    </dxf>
    <dxf>
      <font>
        <strike val="0"/>
        <color rgb="FFFFFF00"/>
      </font>
    </dxf>
    <dxf>
      <font>
        <strike val="0"/>
        <color theme="9" tint="-0.24994659260841701"/>
      </font>
    </dxf>
    <dxf>
      <font>
        <strike val="0"/>
        <color theme="0" tint="-0.499984740745262"/>
      </font>
    </dxf>
    <dxf>
      <font>
        <strike val="0"/>
        <color theme="1" tint="0.34998626667073579"/>
      </font>
    </dxf>
    <dxf>
      <font>
        <strike val="0"/>
        <color theme="1" tint="0.34998626667073579"/>
      </font>
    </dxf>
    <dxf>
      <font>
        <strike val="0"/>
        <color rgb="FFFFFF00"/>
      </font>
    </dxf>
    <dxf>
      <font>
        <strike val="0"/>
        <color theme="9" tint="-0.24994659260841701"/>
      </font>
    </dxf>
    <dxf>
      <font>
        <strike val="0"/>
        <color theme="0" tint="-0.499984740745262"/>
      </font>
    </dxf>
    <dxf>
      <font>
        <strike val="0"/>
        <color theme="1" tint="0.34998626667073579"/>
      </font>
    </dxf>
    <dxf>
      <font>
        <strike val="0"/>
        <color theme="1" tint="0.34998626667073579"/>
      </font>
    </dxf>
    <dxf>
      <font>
        <strike val="0"/>
        <color rgb="FFFFFF00"/>
      </font>
    </dxf>
    <dxf>
      <font>
        <strike val="0"/>
        <color theme="9" tint="-0.24994659260841701"/>
      </font>
    </dxf>
    <dxf>
      <font>
        <strike val="0"/>
        <color theme="0" tint="-0.499984740745262"/>
      </font>
    </dxf>
    <dxf>
      <font>
        <strike val="0"/>
        <color theme="1" tint="0.34998626667073579"/>
      </font>
    </dxf>
    <dxf>
      <font>
        <strike val="0"/>
        <color theme="1" tint="0.34998626667073579"/>
      </font>
    </dxf>
    <dxf>
      <font>
        <strike val="0"/>
        <color rgb="FFFFFF00"/>
      </font>
    </dxf>
    <dxf>
      <font>
        <strike val="0"/>
        <color theme="9" tint="-0.24994659260841701"/>
      </font>
    </dxf>
    <dxf>
      <font>
        <strike val="0"/>
        <color theme="0" tint="-0.499984740745262"/>
      </font>
    </dxf>
    <dxf>
      <font>
        <strike val="0"/>
        <color theme="1" tint="0.34998626667073579"/>
      </font>
    </dxf>
    <dxf>
      <font>
        <strike val="0"/>
        <color theme="1" tint="0.34998626667073579"/>
      </font>
    </dxf>
    <dxf>
      <font>
        <strike val="0"/>
        <color rgb="FFFFFF00"/>
      </font>
    </dxf>
    <dxf>
      <font>
        <strike val="0"/>
        <color theme="9" tint="-0.24994659260841701"/>
      </font>
    </dxf>
    <dxf>
      <font>
        <strike val="0"/>
        <color theme="0" tint="-0.499984740745262"/>
      </font>
    </dxf>
    <dxf>
      <font>
        <strike val="0"/>
        <color theme="1" tint="0.34998626667073579"/>
      </font>
    </dxf>
    <dxf>
      <font>
        <strike val="0"/>
        <color theme="1" tint="0.34998626667073579"/>
      </font>
    </dxf>
    <dxf>
      <font>
        <strike val="0"/>
        <color rgb="FFFFFF00"/>
      </font>
    </dxf>
    <dxf>
      <font>
        <strike val="0"/>
        <color theme="9" tint="-0.24994659260841701"/>
      </font>
    </dxf>
    <dxf>
      <font>
        <strike val="0"/>
        <color theme="0" tint="-0.499984740745262"/>
      </font>
    </dxf>
    <dxf>
      <font>
        <strike val="0"/>
        <color theme="1" tint="0.34998626667073579"/>
      </font>
    </dxf>
    <dxf>
      <font>
        <strike val="0"/>
        <color theme="1" tint="0.34998626667073579"/>
      </font>
    </dxf>
    <dxf>
      <font>
        <strike val="0"/>
        <color rgb="FFFFFF00"/>
      </font>
    </dxf>
    <dxf>
      <font>
        <strike val="0"/>
        <color theme="9" tint="-0.24994659260841701"/>
      </font>
    </dxf>
    <dxf>
      <font>
        <strike val="0"/>
        <color theme="0" tint="-0.499984740745262"/>
      </font>
    </dxf>
    <dxf>
      <font>
        <strike val="0"/>
        <color theme="1" tint="0.34998626667073579"/>
      </font>
    </dxf>
    <dxf>
      <font>
        <strike val="0"/>
        <color theme="1" tint="0.34998626667073579"/>
      </font>
    </dxf>
    <dxf>
      <font>
        <strike val="0"/>
        <color rgb="FFFFFF00"/>
      </font>
    </dxf>
    <dxf>
      <font>
        <strike val="0"/>
        <color theme="9" tint="-0.24994659260841701"/>
      </font>
    </dxf>
    <dxf>
      <font>
        <strike val="0"/>
        <color theme="0" tint="-0.499984740745262"/>
      </font>
    </dxf>
    <dxf>
      <font>
        <strike val="0"/>
        <color theme="1" tint="0.34998626667073579"/>
      </font>
    </dxf>
    <dxf>
      <font>
        <strike val="0"/>
        <color theme="1" tint="0.34998626667073579"/>
      </font>
    </dxf>
    <dxf>
      <font>
        <strike val="0"/>
        <color rgb="FFFFFF00"/>
      </font>
    </dxf>
    <dxf>
      <font>
        <strike val="0"/>
        <color theme="9" tint="-0.24994659260841701"/>
      </font>
    </dxf>
    <dxf>
      <font>
        <strike val="0"/>
        <color theme="0" tint="-0.499984740745262"/>
      </font>
    </dxf>
    <dxf>
      <font>
        <strike val="0"/>
        <color theme="1" tint="0.34998626667073579"/>
      </font>
    </dxf>
    <dxf>
      <font>
        <strike val="0"/>
        <color theme="1" tint="0.34998626667073579"/>
      </font>
    </dxf>
    <dxf>
      <font>
        <strike val="0"/>
        <color rgb="FFFFFF00"/>
      </font>
    </dxf>
    <dxf>
      <font>
        <strike val="0"/>
        <color theme="9" tint="-0.24994659260841701"/>
      </font>
    </dxf>
    <dxf>
      <font>
        <strike val="0"/>
        <color theme="0" tint="-0.499984740745262"/>
      </font>
    </dxf>
    <dxf>
      <font>
        <strike val="0"/>
        <color theme="1" tint="0.34998626667073579"/>
      </font>
    </dxf>
    <dxf>
      <font>
        <strike val="0"/>
        <color theme="1" tint="0.34998626667073579"/>
      </font>
    </dxf>
    <dxf>
      <font>
        <strike val="0"/>
        <color rgb="FFFFFF00"/>
      </font>
    </dxf>
    <dxf>
      <font>
        <strike val="0"/>
        <color theme="9" tint="-0.24994659260841701"/>
      </font>
    </dxf>
    <dxf>
      <font>
        <strike val="0"/>
        <color theme="0" tint="-0.499984740745262"/>
      </font>
    </dxf>
    <dxf>
      <font>
        <strike val="0"/>
        <color theme="1" tint="0.34998626667073579"/>
      </font>
    </dxf>
    <dxf>
      <font>
        <strike val="0"/>
        <color theme="1" tint="0.34998626667073579"/>
      </font>
    </dxf>
    <dxf>
      <font>
        <strike val="0"/>
        <color rgb="FFFFFF00"/>
      </font>
    </dxf>
    <dxf>
      <font>
        <strike val="0"/>
        <color theme="9" tint="-0.24994659260841701"/>
      </font>
    </dxf>
    <dxf>
      <font>
        <strike val="0"/>
        <color theme="0" tint="-0.499984740745262"/>
      </font>
    </dxf>
    <dxf>
      <font>
        <strike val="0"/>
        <color theme="1" tint="0.34998626667073579"/>
      </font>
    </dxf>
    <dxf>
      <font>
        <strike val="0"/>
        <color theme="1" tint="0.34998626667073579"/>
      </font>
    </dxf>
    <dxf>
      <font>
        <strike val="0"/>
        <color rgb="FFFFFF00"/>
      </font>
    </dxf>
    <dxf>
      <font>
        <strike val="0"/>
        <color theme="9" tint="-0.24994659260841701"/>
      </font>
    </dxf>
    <dxf>
      <font>
        <strike val="0"/>
        <color theme="0" tint="-0.499984740745262"/>
      </font>
    </dxf>
    <dxf>
      <font>
        <strike val="0"/>
        <color theme="1" tint="0.34998626667073579"/>
      </font>
    </dxf>
    <dxf>
      <font>
        <strike val="0"/>
        <color theme="1" tint="0.34998626667073579"/>
      </font>
    </dxf>
    <dxf>
      <font>
        <strike val="0"/>
        <color rgb="FFFFFF00"/>
      </font>
    </dxf>
    <dxf>
      <font>
        <strike val="0"/>
        <color theme="9" tint="-0.24994659260841701"/>
      </font>
    </dxf>
    <dxf>
      <font>
        <strike val="0"/>
        <color theme="0" tint="-0.499984740745262"/>
      </font>
    </dxf>
    <dxf>
      <font>
        <strike val="0"/>
        <color theme="1" tint="0.34998626667073579"/>
      </font>
    </dxf>
    <dxf>
      <font>
        <strike val="0"/>
        <color theme="1" tint="0.34998626667073579"/>
      </font>
    </dxf>
    <dxf>
      <font>
        <strike val="0"/>
        <color rgb="FFFFFF00"/>
      </font>
    </dxf>
    <dxf>
      <font>
        <strike val="0"/>
        <color theme="9" tint="-0.24994659260841701"/>
      </font>
    </dxf>
    <dxf>
      <font>
        <strike val="0"/>
        <color theme="0" tint="-0.499984740745262"/>
      </font>
    </dxf>
    <dxf>
      <font>
        <strike val="0"/>
        <color theme="1" tint="0.34998626667073579"/>
      </font>
    </dxf>
    <dxf>
      <font>
        <strike val="0"/>
        <color theme="1" tint="0.34998626667073579"/>
      </font>
    </dxf>
    <dxf>
      <font>
        <strike val="0"/>
        <color rgb="FFFFFF00"/>
      </font>
    </dxf>
    <dxf>
      <font>
        <strike val="0"/>
        <color theme="9" tint="-0.24994659260841701"/>
      </font>
    </dxf>
    <dxf>
      <font>
        <strike val="0"/>
        <color theme="0" tint="-0.499984740745262"/>
      </font>
    </dxf>
    <dxf>
      <font>
        <strike val="0"/>
        <color theme="1" tint="0.34998626667073579"/>
      </font>
    </dxf>
    <dxf>
      <font>
        <strike val="0"/>
        <color theme="1" tint="0.34998626667073579"/>
      </font>
    </dxf>
    <dxf>
      <font>
        <strike val="0"/>
        <color rgb="FFFFFF00"/>
      </font>
    </dxf>
    <dxf>
      <font>
        <strike val="0"/>
        <color theme="9" tint="-0.24994659260841701"/>
      </font>
    </dxf>
    <dxf>
      <font>
        <strike val="0"/>
        <color theme="0" tint="-0.499984740745262"/>
      </font>
    </dxf>
    <dxf>
      <font>
        <strike val="0"/>
        <color theme="1" tint="0.34998626667073579"/>
      </font>
    </dxf>
    <dxf>
      <font>
        <strike val="0"/>
        <color theme="1" tint="0.34998626667073579"/>
      </font>
    </dxf>
    <dxf>
      <font>
        <strike val="0"/>
        <color rgb="FFFFFF00"/>
      </font>
    </dxf>
    <dxf>
      <font>
        <strike val="0"/>
        <color theme="9" tint="-0.24994659260841701"/>
      </font>
    </dxf>
    <dxf>
      <font>
        <strike val="0"/>
        <color theme="0" tint="-0.499984740745262"/>
      </font>
    </dxf>
    <dxf>
      <font>
        <strike val="0"/>
        <color theme="1" tint="0.34998626667073579"/>
      </font>
    </dxf>
    <dxf>
      <font>
        <strike val="0"/>
        <color theme="1" tint="0.34998626667073579"/>
      </font>
    </dxf>
    <dxf>
      <font>
        <strike val="0"/>
        <color rgb="FFFFFF00"/>
      </font>
    </dxf>
    <dxf>
      <font>
        <strike val="0"/>
        <color theme="9" tint="-0.24994659260841701"/>
      </font>
    </dxf>
    <dxf>
      <font>
        <strike val="0"/>
        <color theme="0" tint="-0.499984740745262"/>
      </font>
    </dxf>
    <dxf>
      <font>
        <strike val="0"/>
        <color theme="1" tint="0.34998626667073579"/>
      </font>
    </dxf>
    <dxf>
      <font>
        <strike val="0"/>
        <color theme="1" tint="0.34998626667073579"/>
      </font>
    </dxf>
    <dxf>
      <font>
        <strike val="0"/>
        <color rgb="FFFFFF00"/>
      </font>
    </dxf>
    <dxf>
      <font>
        <strike val="0"/>
        <color theme="9" tint="-0.24994659260841701"/>
      </font>
    </dxf>
    <dxf>
      <font>
        <strike val="0"/>
        <color theme="0" tint="-0.499984740745262"/>
      </font>
    </dxf>
    <dxf>
      <font>
        <strike val="0"/>
        <color theme="1" tint="0.34998626667073579"/>
      </font>
    </dxf>
    <dxf>
      <font>
        <strike val="0"/>
        <color theme="1" tint="0.34998626667073579"/>
      </font>
    </dxf>
    <dxf>
      <font>
        <strike val="0"/>
        <color rgb="FFFFFF00"/>
      </font>
    </dxf>
    <dxf>
      <font>
        <strike val="0"/>
        <color theme="9" tint="-0.24994659260841701"/>
      </font>
    </dxf>
    <dxf>
      <font>
        <strike val="0"/>
        <color theme="0" tint="-0.499984740745262"/>
      </font>
    </dxf>
    <dxf>
      <font>
        <strike val="0"/>
        <color theme="1" tint="0.34998626667073579"/>
      </font>
    </dxf>
    <dxf>
      <font>
        <strike val="0"/>
        <color theme="1" tint="0.34998626667073579"/>
      </font>
    </dxf>
    <dxf>
      <font>
        <strike val="0"/>
        <color rgb="FFFFFF00"/>
      </font>
    </dxf>
    <dxf>
      <font>
        <strike val="0"/>
        <color theme="9" tint="-0.24994659260841701"/>
      </font>
    </dxf>
    <dxf>
      <font>
        <strike val="0"/>
        <color theme="0" tint="-0.499984740745262"/>
      </font>
    </dxf>
    <dxf>
      <font>
        <strike val="0"/>
        <color theme="1" tint="0.34998626667073579"/>
      </font>
    </dxf>
    <dxf>
      <font>
        <strike val="0"/>
        <color theme="1" tint="0.34998626667073579"/>
      </font>
    </dxf>
    <dxf>
      <font>
        <strike val="0"/>
        <color rgb="FFFFFF00"/>
      </font>
    </dxf>
    <dxf>
      <font>
        <strike val="0"/>
        <color theme="9" tint="-0.24994659260841701"/>
      </font>
    </dxf>
    <dxf>
      <font>
        <strike val="0"/>
        <color theme="0" tint="-0.499984740745262"/>
      </font>
    </dxf>
    <dxf>
      <font>
        <strike val="0"/>
        <color theme="1" tint="0.34998626667073579"/>
      </font>
    </dxf>
    <dxf>
      <font>
        <strike val="0"/>
        <color theme="1" tint="0.34998626667073579"/>
      </font>
    </dxf>
    <dxf>
      <font>
        <strike val="0"/>
        <color rgb="FFFFFF00"/>
      </font>
    </dxf>
    <dxf>
      <font>
        <strike val="0"/>
        <color theme="9" tint="-0.24994659260841701"/>
      </font>
    </dxf>
    <dxf>
      <font>
        <strike val="0"/>
        <color theme="0" tint="-0.499984740745262"/>
      </font>
    </dxf>
    <dxf>
      <font>
        <strike val="0"/>
        <color theme="1" tint="0.34998626667073579"/>
      </font>
    </dxf>
    <dxf>
      <font>
        <strike val="0"/>
        <color theme="1" tint="0.34998626667073579"/>
      </font>
    </dxf>
    <dxf>
      <font>
        <strike val="0"/>
        <color rgb="FFFFFF00"/>
      </font>
    </dxf>
    <dxf>
      <font>
        <strike val="0"/>
        <color theme="9" tint="-0.24994659260841701"/>
      </font>
    </dxf>
    <dxf>
      <font>
        <strike val="0"/>
        <color theme="0" tint="-0.499984740745262"/>
      </font>
    </dxf>
    <dxf>
      <font>
        <strike val="0"/>
        <color theme="1" tint="0.34998626667073579"/>
      </font>
    </dxf>
    <dxf>
      <font>
        <strike val="0"/>
        <color theme="1" tint="0.34998626667073579"/>
      </font>
    </dxf>
    <dxf>
      <font>
        <strike val="0"/>
        <color rgb="FFFFFF00"/>
      </font>
    </dxf>
    <dxf>
      <font>
        <strike val="0"/>
        <color theme="9" tint="-0.24994659260841701"/>
      </font>
    </dxf>
    <dxf>
      <font>
        <strike val="0"/>
        <color theme="0" tint="-0.499984740745262"/>
      </font>
    </dxf>
    <dxf>
      <font>
        <strike val="0"/>
        <color theme="1" tint="0.34998626667073579"/>
      </font>
    </dxf>
    <dxf>
      <font>
        <strike val="0"/>
        <color theme="1" tint="0.34998626667073579"/>
      </font>
    </dxf>
    <dxf>
      <font>
        <strike val="0"/>
        <color rgb="FFFFFF00"/>
      </font>
    </dxf>
    <dxf>
      <font>
        <strike val="0"/>
        <color theme="9" tint="-0.24994659260841701"/>
      </font>
    </dxf>
    <dxf>
      <font>
        <strike val="0"/>
        <color theme="0" tint="-0.499984740745262"/>
      </font>
    </dxf>
    <dxf>
      <font>
        <strike val="0"/>
        <color theme="1" tint="0.34998626667073579"/>
      </font>
    </dxf>
    <dxf>
      <font>
        <strike val="0"/>
        <color theme="1" tint="0.34998626667073579"/>
      </font>
    </dxf>
    <dxf>
      <font>
        <strike val="0"/>
        <color rgb="FFFFFF00"/>
      </font>
    </dxf>
    <dxf>
      <font>
        <strike val="0"/>
        <color theme="9" tint="-0.24994659260841701"/>
      </font>
    </dxf>
    <dxf>
      <font>
        <strike val="0"/>
        <color theme="0" tint="-0.499984740745262"/>
      </font>
    </dxf>
    <dxf>
      <font>
        <strike val="0"/>
        <color theme="1" tint="0.34998626667073579"/>
      </font>
    </dxf>
    <dxf>
      <font>
        <strike val="0"/>
        <color theme="1" tint="0.34998626667073579"/>
      </font>
    </dxf>
    <dxf>
      <font>
        <strike val="0"/>
        <color rgb="FFFFFF00"/>
      </font>
    </dxf>
    <dxf>
      <font>
        <strike val="0"/>
        <color theme="9" tint="-0.24994659260841701"/>
      </font>
    </dxf>
    <dxf>
      <font>
        <strike val="0"/>
        <color theme="0" tint="-0.499984740745262"/>
      </font>
    </dxf>
    <dxf>
      <font>
        <strike val="0"/>
        <color theme="1" tint="0.34998626667073579"/>
      </font>
    </dxf>
    <dxf>
      <font>
        <strike val="0"/>
        <color theme="1" tint="0.34998626667073579"/>
      </font>
    </dxf>
    <dxf>
      <font>
        <strike val="0"/>
        <color rgb="FFFFFF00"/>
      </font>
    </dxf>
    <dxf>
      <font>
        <strike val="0"/>
        <color theme="9" tint="-0.24994659260841701"/>
      </font>
    </dxf>
    <dxf>
      <font>
        <strike val="0"/>
        <color theme="0" tint="-0.499984740745262"/>
      </font>
    </dxf>
    <dxf>
      <font>
        <strike val="0"/>
        <color theme="1" tint="0.34998626667073579"/>
      </font>
    </dxf>
    <dxf>
      <font>
        <strike val="0"/>
        <color theme="1" tint="0.34998626667073579"/>
      </font>
    </dxf>
    <dxf>
      <font>
        <strike val="0"/>
        <color rgb="FFFFFF00"/>
      </font>
    </dxf>
    <dxf>
      <font>
        <strike val="0"/>
        <color theme="9" tint="-0.24994659260841701"/>
      </font>
    </dxf>
    <dxf>
      <font>
        <strike val="0"/>
        <color theme="0" tint="-0.499984740745262"/>
      </font>
    </dxf>
    <dxf>
      <font>
        <strike val="0"/>
        <color theme="1" tint="0.34998626667073579"/>
      </font>
    </dxf>
    <dxf>
      <font>
        <strike val="0"/>
        <color theme="1" tint="0.34998626667073579"/>
      </font>
    </dxf>
    <dxf>
      <font>
        <strike val="0"/>
        <color rgb="FFFFFF00"/>
      </font>
    </dxf>
    <dxf>
      <font>
        <strike val="0"/>
        <color theme="9" tint="-0.24994659260841701"/>
      </font>
    </dxf>
    <dxf>
      <font>
        <strike val="0"/>
        <color theme="0" tint="-0.499984740745262"/>
      </font>
    </dxf>
    <dxf>
      <font>
        <strike val="0"/>
        <color theme="1" tint="0.34998626667073579"/>
      </font>
    </dxf>
    <dxf>
      <font>
        <strike val="0"/>
        <color theme="1" tint="0.34998626667073579"/>
      </font>
    </dxf>
    <dxf>
      <font>
        <strike val="0"/>
        <color rgb="FFFFFF00"/>
      </font>
    </dxf>
    <dxf>
      <font>
        <strike val="0"/>
        <color theme="9" tint="-0.24994659260841701"/>
      </font>
    </dxf>
    <dxf>
      <font>
        <strike val="0"/>
        <color theme="0" tint="-0.499984740745262"/>
      </font>
    </dxf>
    <dxf>
      <font>
        <strike val="0"/>
        <color theme="1" tint="0.34998626667073579"/>
      </font>
    </dxf>
    <dxf>
      <font>
        <strike val="0"/>
        <color theme="1" tint="0.34998626667073579"/>
      </font>
    </dxf>
    <dxf>
      <font>
        <strike val="0"/>
        <color rgb="FFFFFF00"/>
      </font>
    </dxf>
    <dxf>
      <font>
        <strike val="0"/>
        <color theme="9" tint="-0.24994659260841701"/>
      </font>
    </dxf>
    <dxf>
      <font>
        <strike val="0"/>
        <color theme="0" tint="-0.499984740745262"/>
      </font>
    </dxf>
    <dxf>
      <font>
        <strike val="0"/>
        <color theme="1" tint="0.34998626667073579"/>
      </font>
    </dxf>
    <dxf>
      <font>
        <strike val="0"/>
        <color theme="1" tint="0.34998626667073579"/>
      </font>
    </dxf>
    <dxf>
      <font>
        <strike val="0"/>
        <color rgb="FFFFFF00"/>
      </font>
    </dxf>
    <dxf>
      <font>
        <strike val="0"/>
        <color theme="9" tint="-0.24994659260841701"/>
      </font>
    </dxf>
    <dxf>
      <font>
        <strike val="0"/>
        <color theme="0" tint="-0.499984740745262"/>
      </font>
    </dxf>
    <dxf>
      <font>
        <strike val="0"/>
        <color theme="1" tint="0.34998626667073579"/>
      </font>
    </dxf>
    <dxf>
      <font>
        <strike val="0"/>
        <color theme="1" tint="0.34998626667073579"/>
      </font>
    </dxf>
    <dxf>
      <font>
        <strike val="0"/>
        <color rgb="FFFFFF00"/>
      </font>
    </dxf>
    <dxf>
      <font>
        <strike val="0"/>
        <color theme="9" tint="-0.24994659260841701"/>
      </font>
    </dxf>
    <dxf>
      <font>
        <strike val="0"/>
        <color theme="0" tint="-0.499984740745262"/>
      </font>
    </dxf>
    <dxf>
      <font>
        <strike val="0"/>
        <color theme="1" tint="0.34998626667073579"/>
      </font>
    </dxf>
    <dxf>
      <font>
        <strike val="0"/>
        <color theme="1" tint="0.34998626667073579"/>
      </font>
    </dxf>
    <dxf>
      <font>
        <strike val="0"/>
        <color rgb="FFFFFF00"/>
      </font>
    </dxf>
    <dxf>
      <font>
        <strike val="0"/>
        <color theme="9" tint="-0.24994659260841701"/>
      </font>
    </dxf>
    <dxf>
      <font>
        <strike val="0"/>
        <color theme="0" tint="-0.499984740745262"/>
      </font>
    </dxf>
    <dxf>
      <font>
        <strike val="0"/>
        <color theme="1" tint="0.34998626667073579"/>
      </font>
    </dxf>
    <dxf>
      <font>
        <strike val="0"/>
        <color theme="1" tint="0.34998626667073579"/>
      </font>
    </dxf>
    <dxf>
      <font>
        <strike val="0"/>
        <color rgb="FFFFFF00"/>
      </font>
    </dxf>
    <dxf>
      <font>
        <strike val="0"/>
        <color theme="9" tint="-0.24994659260841701"/>
      </font>
    </dxf>
    <dxf>
      <font>
        <strike val="0"/>
        <color theme="0" tint="-0.499984740745262"/>
      </font>
    </dxf>
    <dxf>
      <font>
        <strike val="0"/>
        <color theme="1" tint="0.34998626667073579"/>
      </font>
    </dxf>
    <dxf>
      <font>
        <strike val="0"/>
        <color theme="1" tint="0.34998626667073579"/>
      </font>
    </dxf>
    <dxf>
      <font>
        <strike val="0"/>
        <color rgb="FFFFFF00"/>
      </font>
    </dxf>
    <dxf>
      <font>
        <strike val="0"/>
        <color theme="9" tint="-0.24994659260841701"/>
      </font>
    </dxf>
    <dxf>
      <font>
        <strike val="0"/>
        <color theme="0" tint="-0.499984740745262"/>
      </font>
    </dxf>
    <dxf>
      <font>
        <strike val="0"/>
        <color theme="1" tint="0.34998626667073579"/>
      </font>
    </dxf>
    <dxf>
      <font>
        <strike val="0"/>
        <color theme="1" tint="0.34998626667073579"/>
      </font>
    </dxf>
    <dxf>
      <font>
        <strike val="0"/>
        <color rgb="FFFFFF00"/>
      </font>
    </dxf>
    <dxf>
      <font>
        <strike val="0"/>
        <color theme="9" tint="-0.24994659260841701"/>
      </font>
    </dxf>
    <dxf>
      <font>
        <strike val="0"/>
        <color theme="0" tint="-0.499984740745262"/>
      </font>
    </dxf>
    <dxf>
      <font>
        <strike val="0"/>
        <color theme="1" tint="0.34998626667073579"/>
      </font>
    </dxf>
    <dxf>
      <font>
        <strike val="0"/>
        <color theme="1" tint="0.34998626667073579"/>
      </font>
    </dxf>
    <dxf>
      <font>
        <strike val="0"/>
        <color rgb="FFFFFF00"/>
      </font>
    </dxf>
    <dxf>
      <font>
        <strike val="0"/>
        <color theme="9" tint="-0.24994659260841701"/>
      </font>
    </dxf>
    <dxf>
      <font>
        <strike val="0"/>
        <color theme="0" tint="-0.499984740745262"/>
      </font>
    </dxf>
    <dxf>
      <font>
        <strike val="0"/>
        <color theme="1" tint="0.34998626667073579"/>
      </font>
    </dxf>
    <dxf>
      <font>
        <strike val="0"/>
        <color theme="1" tint="0.34998626667073579"/>
      </font>
    </dxf>
    <dxf>
      <font>
        <strike val="0"/>
        <color rgb="FFFFFF00"/>
      </font>
    </dxf>
    <dxf>
      <font>
        <strike val="0"/>
        <color theme="9" tint="-0.24994659260841701"/>
      </font>
    </dxf>
    <dxf>
      <font>
        <strike val="0"/>
        <color theme="0" tint="-0.499984740745262"/>
      </font>
    </dxf>
    <dxf>
      <font>
        <strike val="0"/>
        <color theme="1" tint="0.34998626667073579"/>
      </font>
    </dxf>
    <dxf>
      <font>
        <strike val="0"/>
        <color theme="1" tint="0.34998626667073579"/>
      </font>
    </dxf>
    <dxf>
      <font>
        <strike val="0"/>
        <color rgb="FFFFFF00"/>
      </font>
    </dxf>
    <dxf>
      <font>
        <strike val="0"/>
        <color theme="9" tint="-0.24994659260841701"/>
      </font>
    </dxf>
    <dxf>
      <font>
        <strike val="0"/>
        <color theme="0" tint="-0.499984740745262"/>
      </font>
    </dxf>
    <dxf>
      <font>
        <strike val="0"/>
        <color theme="1" tint="0.34998626667073579"/>
      </font>
    </dxf>
    <dxf>
      <font>
        <strike val="0"/>
        <color theme="1" tint="0.34998626667073579"/>
      </font>
    </dxf>
    <dxf>
      <font>
        <strike val="0"/>
        <color rgb="FFFFFF00"/>
      </font>
    </dxf>
    <dxf>
      <font>
        <strike val="0"/>
        <color theme="9" tint="-0.24994659260841701"/>
      </font>
    </dxf>
    <dxf>
      <font>
        <strike val="0"/>
        <color theme="0" tint="-0.499984740745262"/>
      </font>
    </dxf>
    <dxf>
      <font>
        <strike val="0"/>
        <color theme="1" tint="0.34998626667073579"/>
      </font>
    </dxf>
    <dxf>
      <font>
        <strike val="0"/>
        <color theme="1" tint="0.34998626667073579"/>
      </font>
    </dxf>
    <dxf>
      <font>
        <strike val="0"/>
        <color rgb="FFFFFF00"/>
      </font>
    </dxf>
    <dxf>
      <font>
        <strike val="0"/>
        <color theme="9" tint="-0.24994659260841701"/>
      </font>
    </dxf>
    <dxf>
      <font>
        <strike val="0"/>
        <color theme="0" tint="-0.499984740745262"/>
      </font>
    </dxf>
    <dxf>
      <font>
        <strike val="0"/>
        <color theme="1" tint="0.34998626667073579"/>
      </font>
    </dxf>
    <dxf>
      <font>
        <strike val="0"/>
        <color theme="1" tint="0.34998626667073579"/>
      </font>
    </dxf>
    <dxf>
      <font>
        <strike val="0"/>
        <color rgb="FFFFFF00"/>
      </font>
    </dxf>
    <dxf>
      <font>
        <strike val="0"/>
        <color theme="9" tint="-0.24994659260841701"/>
      </font>
    </dxf>
    <dxf>
      <font>
        <strike val="0"/>
        <color theme="0" tint="-0.499984740745262"/>
      </font>
    </dxf>
    <dxf>
      <font>
        <strike val="0"/>
        <color theme="1" tint="0.34998626667073579"/>
      </font>
    </dxf>
    <dxf>
      <font>
        <strike val="0"/>
        <color theme="1" tint="0.34998626667073579"/>
      </font>
    </dxf>
    <dxf>
      <font>
        <strike val="0"/>
        <color rgb="FFFFFF00"/>
      </font>
    </dxf>
    <dxf>
      <font>
        <strike val="0"/>
        <color theme="9" tint="-0.24994659260841701"/>
      </font>
    </dxf>
    <dxf>
      <font>
        <strike val="0"/>
        <color theme="0" tint="-0.499984740745262"/>
      </font>
    </dxf>
    <dxf>
      <font>
        <strike val="0"/>
        <color theme="1" tint="0.34998626667073579"/>
      </font>
    </dxf>
    <dxf>
      <font>
        <strike val="0"/>
        <color theme="1" tint="0.34998626667073579"/>
      </font>
    </dxf>
    <dxf>
      <font>
        <strike val="0"/>
        <color rgb="FFFFFF00"/>
      </font>
    </dxf>
    <dxf>
      <font>
        <strike val="0"/>
        <color theme="9" tint="-0.24994659260841701"/>
      </font>
    </dxf>
    <dxf>
      <font>
        <strike val="0"/>
        <color theme="0" tint="-0.499984740745262"/>
      </font>
    </dxf>
    <dxf>
      <font>
        <strike val="0"/>
        <color theme="1" tint="0.34998626667073579"/>
      </font>
    </dxf>
    <dxf>
      <font>
        <strike val="0"/>
        <color theme="1" tint="0.34998626667073579"/>
      </font>
    </dxf>
    <dxf>
      <font>
        <strike val="0"/>
        <color rgb="FFFFFF00"/>
      </font>
    </dxf>
    <dxf>
      <font>
        <strike val="0"/>
        <color theme="9" tint="-0.24994659260841701"/>
      </font>
    </dxf>
    <dxf>
      <font>
        <strike val="0"/>
        <color theme="0" tint="-0.499984740745262"/>
      </font>
    </dxf>
    <dxf>
      <font>
        <strike val="0"/>
        <color theme="1" tint="0.34998626667073579"/>
      </font>
    </dxf>
    <dxf>
      <font>
        <strike val="0"/>
        <color theme="1" tint="0.34998626667073579"/>
      </font>
    </dxf>
    <dxf>
      <font>
        <strike val="0"/>
        <color rgb="FFFFFF00"/>
      </font>
    </dxf>
    <dxf>
      <font>
        <strike val="0"/>
        <color theme="9" tint="-0.24994659260841701"/>
      </font>
    </dxf>
    <dxf>
      <font>
        <strike val="0"/>
        <color theme="0" tint="-0.499984740745262"/>
      </font>
    </dxf>
    <dxf>
      <font>
        <strike val="0"/>
        <color theme="1" tint="0.34998626667073579"/>
      </font>
    </dxf>
    <dxf>
      <font>
        <strike val="0"/>
        <color theme="1" tint="0.34998626667073579"/>
      </font>
    </dxf>
    <dxf>
      <font>
        <strike val="0"/>
        <color rgb="FFFFFF00"/>
      </font>
    </dxf>
    <dxf>
      <font>
        <strike val="0"/>
        <color theme="9" tint="-0.24994659260841701"/>
      </font>
    </dxf>
    <dxf>
      <font>
        <strike val="0"/>
        <color theme="0" tint="-0.499984740745262"/>
      </font>
    </dxf>
    <dxf>
      <font>
        <strike val="0"/>
        <color theme="1" tint="0.34998626667073579"/>
      </font>
    </dxf>
    <dxf>
      <font>
        <strike val="0"/>
        <color theme="1" tint="0.34998626667073579"/>
      </font>
    </dxf>
    <dxf>
      <font>
        <strike val="0"/>
        <color rgb="FFFFFF00"/>
      </font>
    </dxf>
    <dxf>
      <font>
        <strike val="0"/>
        <color theme="9" tint="-0.24994659260841701"/>
      </font>
    </dxf>
    <dxf>
      <font>
        <strike val="0"/>
        <color theme="0" tint="-0.499984740745262"/>
      </font>
    </dxf>
    <dxf>
      <font>
        <strike val="0"/>
        <color theme="1" tint="0.34998626667073579"/>
      </font>
    </dxf>
    <dxf>
      <font>
        <strike val="0"/>
        <color theme="1" tint="0.34998626667073579"/>
      </font>
    </dxf>
    <dxf>
      <font>
        <strike val="0"/>
        <color rgb="FFFFFF00"/>
      </font>
    </dxf>
    <dxf>
      <font>
        <strike val="0"/>
        <color theme="9" tint="-0.24994659260841701"/>
      </font>
    </dxf>
    <dxf>
      <font>
        <strike val="0"/>
        <color theme="0" tint="-0.499984740745262"/>
      </font>
    </dxf>
    <dxf>
      <font>
        <strike val="0"/>
        <color theme="1" tint="0.34998626667073579"/>
      </font>
    </dxf>
    <dxf>
      <font>
        <strike val="0"/>
        <color theme="1" tint="0.34998626667073579"/>
      </font>
    </dxf>
    <dxf>
      <font>
        <strike val="0"/>
        <color rgb="FFFFFF00"/>
      </font>
    </dxf>
    <dxf>
      <font>
        <strike val="0"/>
        <color theme="9" tint="-0.24994659260841701"/>
      </font>
    </dxf>
    <dxf>
      <font>
        <strike val="0"/>
        <color theme="0" tint="-0.499984740745262"/>
      </font>
    </dxf>
    <dxf>
      <font>
        <strike val="0"/>
        <color theme="1" tint="0.34998626667073579"/>
      </font>
    </dxf>
    <dxf>
      <font>
        <strike val="0"/>
        <color theme="1" tint="0.34998626667073579"/>
      </font>
    </dxf>
    <dxf>
      <font>
        <strike val="0"/>
        <color rgb="FFFFFF00"/>
      </font>
    </dxf>
    <dxf>
      <font>
        <strike val="0"/>
        <color theme="9" tint="-0.24994659260841701"/>
      </font>
    </dxf>
    <dxf>
      <font>
        <strike val="0"/>
        <color theme="0" tint="-0.499984740745262"/>
      </font>
    </dxf>
    <dxf>
      <font>
        <strike val="0"/>
        <color theme="1" tint="0.34998626667073579"/>
      </font>
    </dxf>
    <dxf>
      <font>
        <strike val="0"/>
        <color theme="1" tint="0.34998626667073579"/>
      </font>
    </dxf>
    <dxf>
      <font>
        <strike val="0"/>
        <color rgb="FFFFFF00"/>
      </font>
    </dxf>
    <dxf>
      <font>
        <strike val="0"/>
        <color theme="9" tint="-0.24994659260841701"/>
      </font>
    </dxf>
    <dxf>
      <font>
        <strike val="0"/>
        <color theme="0" tint="-0.499984740745262"/>
      </font>
    </dxf>
    <dxf>
      <font>
        <strike val="0"/>
        <color theme="1" tint="0.34998626667073579"/>
      </font>
    </dxf>
    <dxf>
      <font>
        <strike val="0"/>
        <color theme="1" tint="0.34998626667073579"/>
      </font>
    </dxf>
    <dxf>
      <font>
        <strike val="0"/>
        <color rgb="FFFFFF00"/>
      </font>
    </dxf>
    <dxf>
      <font>
        <strike val="0"/>
        <color theme="9" tint="-0.24994659260841701"/>
      </font>
    </dxf>
    <dxf>
      <font>
        <strike val="0"/>
        <color theme="0" tint="-0.499984740745262"/>
      </font>
    </dxf>
    <dxf>
      <font>
        <strike val="0"/>
        <color theme="1" tint="0.34998626667073579"/>
      </font>
    </dxf>
    <dxf>
      <font>
        <strike val="0"/>
        <color theme="1" tint="0.34998626667073579"/>
      </font>
    </dxf>
    <dxf>
      <font>
        <strike val="0"/>
        <color rgb="FFFFFF00"/>
      </font>
    </dxf>
    <dxf>
      <font>
        <strike val="0"/>
        <color theme="9" tint="-0.24994659260841701"/>
      </font>
    </dxf>
    <dxf>
      <font>
        <strike val="0"/>
        <color theme="0" tint="-0.499984740745262"/>
      </font>
    </dxf>
    <dxf>
      <font>
        <strike val="0"/>
        <color theme="1" tint="0.34998626667073579"/>
      </font>
    </dxf>
    <dxf>
      <font>
        <strike val="0"/>
        <color theme="1" tint="0.34998626667073579"/>
      </font>
    </dxf>
    <dxf>
      <font>
        <strike val="0"/>
        <color rgb="FFFFFF00"/>
      </font>
    </dxf>
    <dxf>
      <font>
        <strike val="0"/>
        <color theme="9" tint="-0.24994659260841701"/>
      </font>
    </dxf>
    <dxf>
      <font>
        <strike val="0"/>
        <color theme="0" tint="-0.499984740745262"/>
      </font>
    </dxf>
    <dxf>
      <font>
        <strike val="0"/>
        <color theme="1" tint="0.34998626667073579"/>
      </font>
    </dxf>
    <dxf>
      <font>
        <strike val="0"/>
        <color theme="1" tint="0.34998626667073579"/>
      </font>
    </dxf>
    <dxf>
      <font>
        <strike val="0"/>
        <color rgb="FFFFFF00"/>
      </font>
    </dxf>
    <dxf>
      <font>
        <strike val="0"/>
        <color theme="9" tint="-0.24994659260841701"/>
      </font>
    </dxf>
    <dxf>
      <font>
        <strike val="0"/>
        <color theme="0" tint="-0.499984740745262"/>
      </font>
    </dxf>
    <dxf>
      <font>
        <strike val="0"/>
        <color theme="1" tint="0.34998626667073579"/>
      </font>
    </dxf>
    <dxf>
      <font>
        <strike val="0"/>
        <color theme="1" tint="0.34998626667073579"/>
      </font>
    </dxf>
    <dxf>
      <font>
        <strike val="0"/>
        <color rgb="FFFFFF00"/>
      </font>
    </dxf>
    <dxf>
      <font>
        <strike val="0"/>
        <color theme="9" tint="-0.24994659260841701"/>
      </font>
    </dxf>
    <dxf>
      <font>
        <strike val="0"/>
        <color theme="0" tint="-0.499984740745262"/>
      </font>
    </dxf>
    <dxf>
      <font>
        <strike val="0"/>
        <color theme="1" tint="0.34998626667073579"/>
      </font>
    </dxf>
    <dxf>
      <font>
        <strike val="0"/>
        <color theme="1" tint="0.34998626667073579"/>
      </font>
    </dxf>
    <dxf>
      <font>
        <strike val="0"/>
        <color rgb="FFFFFF00"/>
      </font>
    </dxf>
    <dxf>
      <font>
        <strike val="0"/>
        <color theme="9" tint="-0.24994659260841701"/>
      </font>
    </dxf>
    <dxf>
      <font>
        <strike val="0"/>
        <color theme="0" tint="-0.499984740745262"/>
      </font>
    </dxf>
    <dxf>
      <font>
        <strike val="0"/>
        <color theme="1" tint="0.34998626667073579"/>
      </font>
    </dxf>
    <dxf>
      <font>
        <strike val="0"/>
        <color theme="1" tint="0.34998626667073579"/>
      </font>
    </dxf>
    <dxf>
      <font>
        <strike val="0"/>
        <color rgb="FFFFFF00"/>
      </font>
    </dxf>
    <dxf>
      <font>
        <strike val="0"/>
        <color theme="9" tint="-0.24994659260841701"/>
      </font>
    </dxf>
    <dxf>
      <font>
        <strike val="0"/>
        <color theme="0" tint="-0.499984740745262"/>
      </font>
    </dxf>
    <dxf>
      <font>
        <strike val="0"/>
        <color theme="1" tint="0.34998626667073579"/>
      </font>
    </dxf>
    <dxf>
      <font>
        <strike val="0"/>
        <color theme="1" tint="0.34998626667073579"/>
      </font>
    </dxf>
    <dxf>
      <font>
        <strike val="0"/>
        <color rgb="FFFFFF00"/>
      </font>
    </dxf>
    <dxf>
      <font>
        <strike val="0"/>
        <color theme="9" tint="-0.24994659260841701"/>
      </font>
    </dxf>
    <dxf>
      <font>
        <strike val="0"/>
        <color theme="0" tint="-0.499984740745262"/>
      </font>
    </dxf>
    <dxf>
      <font>
        <strike val="0"/>
        <color theme="1" tint="0.34998626667073579"/>
      </font>
    </dxf>
    <dxf>
      <font>
        <strike val="0"/>
        <color theme="1" tint="0.34998626667073579"/>
      </font>
    </dxf>
    <dxf>
      <font>
        <strike val="0"/>
        <color rgb="FFFFFF00"/>
      </font>
    </dxf>
    <dxf>
      <font>
        <strike val="0"/>
        <color theme="9" tint="-0.24994659260841701"/>
      </font>
    </dxf>
    <dxf>
      <font>
        <strike val="0"/>
        <color theme="0" tint="-0.499984740745262"/>
      </font>
    </dxf>
    <dxf>
      <font>
        <strike val="0"/>
        <color theme="1" tint="0.34998626667073579"/>
      </font>
    </dxf>
    <dxf>
      <font>
        <strike val="0"/>
        <color theme="1" tint="0.34998626667073579"/>
      </font>
    </dxf>
    <dxf>
      <font>
        <strike val="0"/>
        <color rgb="FFFFFF00"/>
      </font>
    </dxf>
    <dxf>
      <font>
        <strike val="0"/>
        <color theme="9" tint="-0.24994659260841701"/>
      </font>
    </dxf>
    <dxf>
      <font>
        <strike val="0"/>
        <color theme="0" tint="-0.499984740745262"/>
      </font>
    </dxf>
    <dxf>
      <font>
        <strike val="0"/>
        <color theme="1" tint="0.34998626667073579"/>
      </font>
    </dxf>
    <dxf>
      <font>
        <strike val="0"/>
        <color theme="1" tint="0.34998626667073579"/>
      </font>
    </dxf>
    <dxf>
      <font>
        <strike val="0"/>
        <color rgb="FFFFFF00"/>
      </font>
    </dxf>
    <dxf>
      <font>
        <strike val="0"/>
        <color theme="9" tint="-0.24994659260841701"/>
      </font>
    </dxf>
    <dxf>
      <font>
        <strike val="0"/>
        <color theme="0" tint="-0.499984740745262"/>
      </font>
    </dxf>
    <dxf>
      <font>
        <strike val="0"/>
        <color theme="1" tint="0.34998626667073579"/>
      </font>
    </dxf>
    <dxf>
      <font>
        <strike val="0"/>
        <color theme="1" tint="0.34998626667073579"/>
      </font>
    </dxf>
    <dxf>
      <font>
        <strike val="0"/>
        <color rgb="FFFFFF00"/>
      </font>
    </dxf>
    <dxf>
      <font>
        <strike val="0"/>
        <color theme="9" tint="-0.24994659260841701"/>
      </font>
    </dxf>
    <dxf>
      <font>
        <strike val="0"/>
        <color theme="0" tint="-0.499984740745262"/>
      </font>
    </dxf>
    <dxf>
      <font>
        <strike val="0"/>
        <color theme="1" tint="0.34998626667073579"/>
      </font>
    </dxf>
    <dxf>
      <font>
        <strike val="0"/>
        <color theme="1" tint="0.34998626667073579"/>
      </font>
    </dxf>
    <dxf>
      <font>
        <strike val="0"/>
        <color rgb="FFFFFF00"/>
      </font>
    </dxf>
    <dxf>
      <font>
        <strike val="0"/>
        <color theme="9" tint="-0.24994659260841701"/>
      </font>
    </dxf>
    <dxf>
      <font>
        <strike val="0"/>
        <color theme="0" tint="-0.499984740745262"/>
      </font>
    </dxf>
    <dxf>
      <font>
        <strike val="0"/>
        <color theme="1" tint="0.34998626667073579"/>
      </font>
    </dxf>
    <dxf>
      <font>
        <strike val="0"/>
        <color theme="1" tint="0.34998626667073579"/>
      </font>
    </dxf>
    <dxf>
      <font>
        <strike val="0"/>
        <color rgb="FFFFFF00"/>
      </font>
    </dxf>
    <dxf>
      <font>
        <strike val="0"/>
        <color theme="9" tint="-0.24994659260841701"/>
      </font>
    </dxf>
    <dxf>
      <font>
        <strike val="0"/>
        <color theme="0" tint="-0.499984740745262"/>
      </font>
    </dxf>
    <dxf>
      <font>
        <strike val="0"/>
        <color theme="1" tint="0.34998626667073579"/>
      </font>
    </dxf>
    <dxf>
      <font>
        <strike val="0"/>
        <color theme="1" tint="0.34998626667073579"/>
      </font>
    </dxf>
    <dxf>
      <font>
        <strike val="0"/>
        <color rgb="FFFFFF00"/>
      </font>
    </dxf>
    <dxf>
      <font>
        <strike val="0"/>
        <color theme="9" tint="-0.24994659260841701"/>
      </font>
    </dxf>
    <dxf>
      <font>
        <strike val="0"/>
        <color theme="0" tint="-0.499984740745262"/>
      </font>
    </dxf>
    <dxf>
      <font>
        <strike val="0"/>
        <color theme="1" tint="0.34998626667073579"/>
      </font>
    </dxf>
    <dxf>
      <font>
        <strike val="0"/>
        <color theme="1" tint="0.34998626667073579"/>
      </font>
    </dxf>
    <dxf>
      <font>
        <strike val="0"/>
        <color rgb="FFFFFF00"/>
      </font>
    </dxf>
    <dxf>
      <font>
        <strike val="0"/>
        <color theme="9" tint="-0.24994659260841701"/>
      </font>
    </dxf>
    <dxf>
      <font>
        <strike val="0"/>
        <color theme="0" tint="-0.499984740745262"/>
      </font>
    </dxf>
    <dxf>
      <font>
        <strike val="0"/>
        <color theme="1" tint="0.34998626667073579"/>
      </font>
    </dxf>
    <dxf>
      <font>
        <strike val="0"/>
        <color theme="1" tint="0.34998626667073579"/>
      </font>
    </dxf>
    <dxf>
      <font>
        <strike val="0"/>
        <color rgb="FFFFFF00"/>
      </font>
    </dxf>
    <dxf>
      <font>
        <strike val="0"/>
        <color theme="9" tint="-0.24994659260841701"/>
      </font>
    </dxf>
    <dxf>
      <font>
        <strike val="0"/>
        <color theme="0" tint="-0.499984740745262"/>
      </font>
    </dxf>
    <dxf>
      <font>
        <strike val="0"/>
        <color theme="1" tint="0.34998626667073579"/>
      </font>
    </dxf>
    <dxf>
      <font>
        <strike val="0"/>
        <color theme="1" tint="0.34998626667073579"/>
      </font>
    </dxf>
    <dxf>
      <font>
        <strike val="0"/>
        <color rgb="FFFFFF00"/>
      </font>
    </dxf>
    <dxf>
      <font>
        <strike val="0"/>
        <color theme="9" tint="-0.24994659260841701"/>
      </font>
    </dxf>
    <dxf>
      <font>
        <strike val="0"/>
        <color theme="0" tint="-0.499984740745262"/>
      </font>
    </dxf>
    <dxf>
      <font>
        <strike val="0"/>
        <color theme="1" tint="0.34998626667073579"/>
      </font>
    </dxf>
    <dxf>
      <font>
        <strike val="0"/>
        <color theme="1" tint="0.34998626667073579"/>
      </font>
    </dxf>
    <dxf>
      <font>
        <strike val="0"/>
        <color rgb="FFFFFF00"/>
      </font>
    </dxf>
    <dxf>
      <font>
        <strike val="0"/>
        <color theme="9" tint="-0.24994659260841701"/>
      </font>
    </dxf>
    <dxf>
      <font>
        <strike val="0"/>
        <color theme="0" tint="-0.499984740745262"/>
      </font>
    </dxf>
    <dxf>
      <font>
        <strike val="0"/>
        <color theme="1" tint="0.34998626667073579"/>
      </font>
    </dxf>
    <dxf>
      <font>
        <strike val="0"/>
        <color theme="1" tint="0.34998626667073579"/>
      </font>
    </dxf>
    <dxf>
      <font>
        <strike val="0"/>
        <color rgb="FFFFFF00"/>
      </font>
    </dxf>
    <dxf>
      <font>
        <strike val="0"/>
        <color theme="9" tint="-0.24994659260841701"/>
      </font>
    </dxf>
    <dxf>
      <font>
        <strike val="0"/>
        <color theme="0" tint="-0.499984740745262"/>
      </font>
    </dxf>
    <dxf>
      <font>
        <strike val="0"/>
        <color theme="1" tint="0.34998626667073579"/>
      </font>
    </dxf>
    <dxf>
      <font>
        <strike val="0"/>
        <color theme="1" tint="0.34998626667073579"/>
      </font>
    </dxf>
    <dxf>
      <font>
        <strike val="0"/>
        <color rgb="FFFFFF00"/>
      </font>
    </dxf>
    <dxf>
      <font>
        <strike val="0"/>
        <color theme="9" tint="-0.24994659260841701"/>
      </font>
    </dxf>
    <dxf>
      <font>
        <strike val="0"/>
        <color theme="0" tint="-0.499984740745262"/>
      </font>
    </dxf>
    <dxf>
      <font>
        <strike val="0"/>
        <color theme="1" tint="0.34998626667073579"/>
      </font>
    </dxf>
    <dxf>
      <font>
        <strike val="0"/>
        <color theme="1" tint="0.34998626667073579"/>
      </font>
    </dxf>
    <dxf>
      <font>
        <strike val="0"/>
        <color rgb="FFFFFF00"/>
      </font>
    </dxf>
    <dxf>
      <font>
        <strike val="0"/>
        <color theme="9" tint="-0.24994659260841701"/>
      </font>
    </dxf>
    <dxf>
      <font>
        <strike val="0"/>
        <color theme="0" tint="-0.499984740745262"/>
      </font>
    </dxf>
    <dxf>
      <font>
        <strike val="0"/>
        <color theme="1" tint="0.34998626667073579"/>
      </font>
    </dxf>
    <dxf>
      <font>
        <strike val="0"/>
        <color theme="1" tint="0.34998626667073579"/>
      </font>
    </dxf>
    <dxf>
      <font>
        <strike val="0"/>
        <color rgb="FFFFFF00"/>
      </font>
    </dxf>
    <dxf>
      <font>
        <strike val="0"/>
        <color theme="9" tint="-0.24994659260841701"/>
      </font>
    </dxf>
    <dxf>
      <font>
        <strike val="0"/>
        <color theme="0" tint="-0.499984740745262"/>
      </font>
    </dxf>
    <dxf>
      <font>
        <strike val="0"/>
        <color theme="1" tint="0.34998626667073579"/>
      </font>
    </dxf>
    <dxf>
      <font>
        <strike val="0"/>
        <color theme="1" tint="0.34998626667073579"/>
      </font>
    </dxf>
    <dxf>
      <font>
        <strike val="0"/>
        <color rgb="FFFFFF00"/>
      </font>
    </dxf>
    <dxf>
      <font>
        <strike val="0"/>
        <color theme="9" tint="-0.24994659260841701"/>
      </font>
    </dxf>
    <dxf>
      <font>
        <strike val="0"/>
        <color theme="0" tint="-0.499984740745262"/>
      </font>
    </dxf>
    <dxf>
      <font>
        <strike val="0"/>
        <color theme="1" tint="0.34998626667073579"/>
      </font>
    </dxf>
    <dxf>
      <font>
        <strike val="0"/>
        <color theme="1" tint="0.34998626667073579"/>
      </font>
    </dxf>
    <dxf>
      <font>
        <strike val="0"/>
        <color rgb="FFFFFF00"/>
      </font>
    </dxf>
    <dxf>
      <font>
        <strike val="0"/>
        <color theme="9" tint="-0.24994659260841701"/>
      </font>
    </dxf>
    <dxf>
      <font>
        <strike val="0"/>
        <color theme="0" tint="-0.499984740745262"/>
      </font>
    </dxf>
    <dxf>
      <font>
        <strike val="0"/>
        <color theme="1" tint="0.34998626667073579"/>
      </font>
    </dxf>
    <dxf>
      <font>
        <strike val="0"/>
        <color theme="1" tint="0.34998626667073579"/>
      </font>
    </dxf>
    <dxf>
      <font>
        <strike val="0"/>
        <color rgb="FFFFFF00"/>
      </font>
    </dxf>
    <dxf>
      <font>
        <strike val="0"/>
        <color theme="9" tint="-0.24994659260841701"/>
      </font>
    </dxf>
    <dxf>
      <font>
        <strike val="0"/>
        <color theme="0" tint="-0.499984740745262"/>
      </font>
    </dxf>
    <dxf>
      <font>
        <strike val="0"/>
        <color theme="1" tint="0.34998626667073579"/>
      </font>
    </dxf>
    <dxf>
      <font>
        <strike val="0"/>
        <color theme="1" tint="0.34998626667073579"/>
      </font>
    </dxf>
    <dxf>
      <font>
        <strike val="0"/>
        <color rgb="FFFFFF00"/>
      </font>
    </dxf>
    <dxf>
      <font>
        <strike val="0"/>
        <color theme="9" tint="-0.24994659260841701"/>
      </font>
    </dxf>
    <dxf>
      <font>
        <strike val="0"/>
        <color theme="0" tint="-0.499984740745262"/>
      </font>
    </dxf>
    <dxf>
      <font>
        <strike val="0"/>
        <color theme="1" tint="0.34998626667073579"/>
      </font>
    </dxf>
    <dxf>
      <font>
        <strike val="0"/>
        <color theme="1" tint="0.34998626667073579"/>
      </font>
    </dxf>
    <dxf>
      <font>
        <strike val="0"/>
        <color rgb="FFFFFF00"/>
      </font>
    </dxf>
    <dxf>
      <font>
        <strike val="0"/>
        <color theme="9" tint="-0.24994659260841701"/>
      </font>
    </dxf>
    <dxf>
      <font>
        <strike val="0"/>
        <color theme="0" tint="-0.499984740745262"/>
      </font>
    </dxf>
    <dxf>
      <font>
        <strike val="0"/>
        <color theme="1" tint="0.34998626667073579"/>
      </font>
    </dxf>
    <dxf>
      <font>
        <strike val="0"/>
        <color theme="1" tint="0.34998626667073579"/>
      </font>
    </dxf>
    <dxf>
      <font>
        <strike val="0"/>
        <color rgb="FFFFFF00"/>
      </font>
    </dxf>
    <dxf>
      <font>
        <strike val="0"/>
        <color theme="9" tint="-0.24994659260841701"/>
      </font>
    </dxf>
    <dxf>
      <font>
        <strike val="0"/>
        <color theme="0" tint="-0.499984740745262"/>
      </font>
    </dxf>
    <dxf>
      <font>
        <strike val="0"/>
        <color theme="1" tint="0.34998626667073579"/>
      </font>
    </dxf>
    <dxf>
      <font>
        <strike val="0"/>
        <color theme="1" tint="0.34998626667073579"/>
      </font>
    </dxf>
    <dxf>
      <font>
        <strike val="0"/>
        <color rgb="FFFFFF00"/>
      </font>
    </dxf>
    <dxf>
      <font>
        <strike val="0"/>
        <color theme="9" tint="-0.24994659260841701"/>
      </font>
    </dxf>
    <dxf>
      <font>
        <strike val="0"/>
        <color theme="0" tint="-0.499984740745262"/>
      </font>
    </dxf>
    <dxf>
      <font>
        <strike val="0"/>
        <color theme="1" tint="0.34998626667073579"/>
      </font>
    </dxf>
    <dxf>
      <font>
        <strike val="0"/>
        <color theme="1" tint="0.34998626667073579"/>
      </font>
    </dxf>
    <dxf>
      <font>
        <strike val="0"/>
        <color rgb="FFFFFF00"/>
      </font>
    </dxf>
    <dxf>
      <font>
        <strike val="0"/>
        <color theme="9" tint="-0.24994659260841701"/>
      </font>
    </dxf>
    <dxf>
      <font>
        <strike val="0"/>
        <color theme="0" tint="-0.499984740745262"/>
      </font>
    </dxf>
    <dxf>
      <font>
        <strike val="0"/>
        <color theme="1" tint="0.34998626667073579"/>
      </font>
    </dxf>
    <dxf>
      <font>
        <strike val="0"/>
        <color theme="1" tint="0.34998626667073579"/>
      </font>
    </dxf>
    <dxf>
      <font>
        <strike val="0"/>
        <color rgb="FFFFFF00"/>
      </font>
    </dxf>
    <dxf>
      <font>
        <strike val="0"/>
        <color theme="9" tint="-0.24994659260841701"/>
      </font>
    </dxf>
    <dxf>
      <font>
        <strike val="0"/>
        <color theme="0" tint="-0.499984740745262"/>
      </font>
    </dxf>
    <dxf>
      <font>
        <strike val="0"/>
        <color theme="1" tint="0.34998626667073579"/>
      </font>
    </dxf>
    <dxf>
      <font>
        <strike val="0"/>
        <color theme="1" tint="0.34998626667073579"/>
      </font>
    </dxf>
    <dxf>
      <font>
        <strike val="0"/>
        <color rgb="FFFFFF00"/>
      </font>
    </dxf>
    <dxf>
      <font>
        <strike val="0"/>
        <color theme="9" tint="-0.24994659260841701"/>
      </font>
    </dxf>
    <dxf>
      <font>
        <strike val="0"/>
        <color theme="0" tint="-0.499984740745262"/>
      </font>
    </dxf>
    <dxf>
      <font>
        <strike val="0"/>
        <color theme="1" tint="0.34998626667073579"/>
      </font>
    </dxf>
    <dxf>
      <font>
        <strike val="0"/>
        <color theme="1" tint="0.34998626667073579"/>
      </font>
    </dxf>
    <dxf>
      <font>
        <strike val="0"/>
        <color rgb="FFFFFF00"/>
      </font>
    </dxf>
    <dxf>
      <font>
        <strike val="0"/>
        <color theme="9" tint="-0.24994659260841701"/>
      </font>
    </dxf>
    <dxf>
      <font>
        <strike val="0"/>
        <color theme="0" tint="-0.499984740745262"/>
      </font>
    </dxf>
    <dxf>
      <font>
        <strike val="0"/>
        <color theme="1" tint="0.34998626667073579"/>
      </font>
    </dxf>
    <dxf>
      <font>
        <strike val="0"/>
        <color theme="1" tint="0.34998626667073579"/>
      </font>
    </dxf>
    <dxf>
      <font>
        <strike val="0"/>
        <color rgb="FFFFFF00"/>
      </font>
    </dxf>
    <dxf>
      <font>
        <strike val="0"/>
        <color theme="9" tint="-0.24994659260841701"/>
      </font>
    </dxf>
    <dxf>
      <font>
        <strike val="0"/>
        <color theme="0" tint="-0.499984740745262"/>
      </font>
    </dxf>
    <dxf>
      <font>
        <strike val="0"/>
        <color theme="1" tint="0.34998626667073579"/>
      </font>
    </dxf>
    <dxf>
      <font>
        <strike val="0"/>
        <color theme="1" tint="0.34998626667073579"/>
      </font>
    </dxf>
    <dxf>
      <font>
        <strike val="0"/>
        <color rgb="FFFFFF00"/>
      </font>
    </dxf>
    <dxf>
      <font>
        <strike val="0"/>
        <color theme="9" tint="-0.24994659260841701"/>
      </font>
    </dxf>
    <dxf>
      <font>
        <strike val="0"/>
        <color theme="0" tint="-0.499984740745262"/>
      </font>
    </dxf>
    <dxf>
      <font>
        <strike val="0"/>
        <color theme="1" tint="0.34998626667073579"/>
      </font>
    </dxf>
    <dxf>
      <font>
        <strike val="0"/>
        <color theme="1" tint="0.34998626667073579"/>
      </font>
    </dxf>
    <dxf>
      <font>
        <strike val="0"/>
        <color rgb="FFFFFF00"/>
      </font>
    </dxf>
    <dxf>
      <font>
        <strike val="0"/>
        <color theme="9" tint="-0.24994659260841701"/>
      </font>
    </dxf>
    <dxf>
      <font>
        <strike val="0"/>
        <color theme="0" tint="-0.499984740745262"/>
      </font>
    </dxf>
    <dxf>
      <font>
        <strike val="0"/>
        <color theme="1" tint="0.34998626667073579"/>
      </font>
    </dxf>
    <dxf>
      <font>
        <strike val="0"/>
        <color theme="1" tint="0.34998626667073579"/>
      </font>
    </dxf>
    <dxf>
      <font>
        <strike val="0"/>
        <color rgb="FFFFFF00"/>
      </font>
    </dxf>
    <dxf>
      <font>
        <strike val="0"/>
        <color theme="9" tint="-0.24994659260841701"/>
      </font>
    </dxf>
    <dxf>
      <font>
        <strike val="0"/>
        <color theme="0" tint="-0.499984740745262"/>
      </font>
    </dxf>
    <dxf>
      <font>
        <strike val="0"/>
        <color theme="1" tint="0.34998626667073579"/>
      </font>
    </dxf>
    <dxf>
      <font>
        <strike val="0"/>
        <color theme="1" tint="0.34998626667073579"/>
      </font>
    </dxf>
    <dxf>
      <font>
        <strike val="0"/>
        <color rgb="FFFFFF00"/>
      </font>
    </dxf>
    <dxf>
      <font>
        <strike val="0"/>
        <color theme="9" tint="-0.24994659260841701"/>
      </font>
    </dxf>
    <dxf>
      <font>
        <strike val="0"/>
        <color theme="0" tint="-0.499984740745262"/>
      </font>
    </dxf>
    <dxf>
      <font>
        <strike val="0"/>
        <color theme="1" tint="0.34998626667073579"/>
      </font>
    </dxf>
    <dxf>
      <font>
        <strike val="0"/>
        <color theme="1" tint="0.34998626667073579"/>
      </font>
    </dxf>
    <dxf>
      <font>
        <strike val="0"/>
        <color rgb="FFFFFF00"/>
      </font>
    </dxf>
    <dxf>
      <font>
        <strike val="0"/>
        <color theme="9" tint="-0.24994659260841701"/>
      </font>
    </dxf>
    <dxf>
      <font>
        <strike val="0"/>
        <color theme="0" tint="-0.499984740745262"/>
      </font>
    </dxf>
    <dxf>
      <font>
        <strike val="0"/>
        <color theme="1" tint="0.34998626667073579"/>
      </font>
    </dxf>
    <dxf>
      <font>
        <strike val="0"/>
        <color theme="1" tint="0.34998626667073579"/>
      </font>
    </dxf>
    <dxf>
      <font>
        <strike val="0"/>
        <color rgb="FFFFFF00"/>
      </font>
    </dxf>
    <dxf>
      <font>
        <strike val="0"/>
        <color theme="9" tint="-0.24994659260841701"/>
      </font>
    </dxf>
    <dxf>
      <font>
        <strike val="0"/>
        <color theme="0" tint="-0.499984740745262"/>
      </font>
    </dxf>
    <dxf>
      <font>
        <strike val="0"/>
        <color theme="1" tint="0.34998626667073579"/>
      </font>
    </dxf>
    <dxf>
      <font>
        <strike val="0"/>
        <color theme="1" tint="0.34998626667073579"/>
      </font>
    </dxf>
    <dxf>
      <font>
        <strike val="0"/>
        <color rgb="FFFFFF00"/>
      </font>
    </dxf>
    <dxf>
      <font>
        <strike val="0"/>
        <color theme="9" tint="-0.24994659260841701"/>
      </font>
    </dxf>
    <dxf>
      <font>
        <strike val="0"/>
        <color theme="0" tint="-0.499984740745262"/>
      </font>
    </dxf>
    <dxf>
      <font>
        <strike val="0"/>
        <color theme="1" tint="0.34998626667073579"/>
      </font>
    </dxf>
    <dxf>
      <font>
        <strike val="0"/>
        <color theme="1" tint="0.34998626667073579"/>
      </font>
    </dxf>
    <dxf>
      <font>
        <strike val="0"/>
        <color rgb="FFFFFF00"/>
      </font>
    </dxf>
    <dxf>
      <font>
        <strike val="0"/>
        <color theme="9" tint="-0.24994659260841701"/>
      </font>
    </dxf>
    <dxf>
      <font>
        <strike val="0"/>
        <color theme="0" tint="-0.499984740745262"/>
      </font>
    </dxf>
    <dxf>
      <font>
        <strike val="0"/>
        <color theme="1" tint="0.34998626667073579"/>
      </font>
    </dxf>
    <dxf>
      <font>
        <strike val="0"/>
        <color theme="1" tint="0.34998626667073579"/>
      </font>
    </dxf>
    <dxf>
      <font>
        <strike val="0"/>
        <color rgb="FFFFFF00"/>
      </font>
    </dxf>
    <dxf>
      <font>
        <strike val="0"/>
        <color theme="9" tint="-0.24994659260841701"/>
      </font>
    </dxf>
    <dxf>
      <font>
        <strike val="0"/>
        <color theme="0" tint="-0.499984740745262"/>
      </font>
    </dxf>
    <dxf>
      <font>
        <strike val="0"/>
        <color theme="1" tint="0.34998626667073579"/>
      </font>
    </dxf>
    <dxf>
      <font>
        <strike val="0"/>
        <color theme="1" tint="0.34998626667073579"/>
      </font>
    </dxf>
    <dxf>
      <font>
        <strike val="0"/>
        <color rgb="FFFFFF00"/>
      </font>
    </dxf>
    <dxf>
      <font>
        <strike val="0"/>
        <color theme="9" tint="-0.24994659260841701"/>
      </font>
    </dxf>
    <dxf>
      <font>
        <strike val="0"/>
        <color theme="0" tint="-0.499984740745262"/>
      </font>
    </dxf>
    <dxf>
      <font>
        <strike val="0"/>
        <color theme="1" tint="0.34998626667073579"/>
      </font>
    </dxf>
    <dxf>
      <font>
        <strike val="0"/>
        <color theme="1" tint="0.34998626667073579"/>
      </font>
    </dxf>
    <dxf>
      <font>
        <strike val="0"/>
        <color rgb="FFFFFF00"/>
      </font>
    </dxf>
    <dxf>
      <font>
        <strike val="0"/>
        <color theme="9" tint="-0.24994659260841701"/>
      </font>
    </dxf>
    <dxf>
      <font>
        <strike val="0"/>
        <color theme="0" tint="-0.499984740745262"/>
      </font>
    </dxf>
    <dxf>
      <font>
        <strike val="0"/>
        <color theme="1" tint="0.34998626667073579"/>
      </font>
    </dxf>
    <dxf>
      <font>
        <strike val="0"/>
        <color theme="1" tint="0.34998626667073579"/>
      </font>
    </dxf>
    <dxf>
      <font>
        <strike val="0"/>
        <color rgb="FFFFFF00"/>
      </font>
    </dxf>
    <dxf>
      <font>
        <strike val="0"/>
        <color theme="9" tint="-0.24994659260841701"/>
      </font>
    </dxf>
    <dxf>
      <font>
        <strike val="0"/>
        <color theme="0" tint="-0.499984740745262"/>
      </font>
    </dxf>
    <dxf>
      <font>
        <strike val="0"/>
        <color theme="1" tint="0.34998626667073579"/>
      </font>
    </dxf>
    <dxf>
      <font>
        <strike val="0"/>
        <color theme="1" tint="0.34998626667073579"/>
      </font>
    </dxf>
    <dxf>
      <font>
        <strike val="0"/>
        <color rgb="FFFFFF00"/>
      </font>
    </dxf>
    <dxf>
      <font>
        <strike val="0"/>
        <color theme="9" tint="-0.24994659260841701"/>
      </font>
    </dxf>
    <dxf>
      <font>
        <strike val="0"/>
        <color theme="0" tint="-0.499984740745262"/>
      </font>
    </dxf>
    <dxf>
      <font>
        <strike val="0"/>
        <color theme="1" tint="0.34998626667073579"/>
      </font>
    </dxf>
    <dxf>
      <font>
        <strike val="0"/>
        <color theme="1" tint="0.34998626667073579"/>
      </font>
    </dxf>
    <dxf>
      <font>
        <strike val="0"/>
        <color rgb="FFFFFF00"/>
      </font>
    </dxf>
    <dxf>
      <font>
        <strike val="0"/>
        <color theme="9" tint="-0.24994659260841701"/>
      </font>
    </dxf>
    <dxf>
      <font>
        <strike val="0"/>
        <color theme="0" tint="-0.499984740745262"/>
      </font>
    </dxf>
    <dxf>
      <font>
        <strike val="0"/>
        <color theme="1" tint="0.34998626667073579"/>
      </font>
    </dxf>
    <dxf>
      <font>
        <strike val="0"/>
        <color theme="1" tint="0.34998626667073579"/>
      </font>
    </dxf>
    <dxf>
      <font>
        <strike val="0"/>
        <color rgb="FFFFFF00"/>
      </font>
    </dxf>
    <dxf>
      <font>
        <strike val="0"/>
        <color theme="9" tint="-0.24994659260841701"/>
      </font>
    </dxf>
    <dxf>
      <font>
        <strike val="0"/>
        <color theme="0" tint="-0.499984740745262"/>
      </font>
    </dxf>
    <dxf>
      <font>
        <strike val="0"/>
        <color theme="1" tint="0.34998626667073579"/>
      </font>
    </dxf>
    <dxf>
      <font>
        <strike val="0"/>
        <color theme="1" tint="0.34998626667073579"/>
      </font>
    </dxf>
    <dxf>
      <font>
        <strike val="0"/>
        <color rgb="FFFFFF00"/>
      </font>
    </dxf>
    <dxf>
      <font>
        <strike val="0"/>
        <color theme="9" tint="-0.24994659260841701"/>
      </font>
    </dxf>
    <dxf>
      <font>
        <strike val="0"/>
        <color theme="0" tint="-0.499984740745262"/>
      </font>
    </dxf>
    <dxf>
      <font>
        <strike val="0"/>
        <color theme="1" tint="0.34998626667073579"/>
      </font>
    </dxf>
    <dxf>
      <font>
        <strike val="0"/>
        <color theme="1" tint="0.34998626667073579"/>
      </font>
    </dxf>
    <dxf>
      <font>
        <strike val="0"/>
        <color rgb="FFFFFF00"/>
      </font>
    </dxf>
    <dxf>
      <font>
        <strike val="0"/>
        <color theme="9" tint="-0.24994659260841701"/>
      </font>
    </dxf>
    <dxf>
      <font>
        <strike val="0"/>
        <color theme="0" tint="-0.499984740745262"/>
      </font>
    </dxf>
    <dxf>
      <font>
        <strike val="0"/>
        <color theme="1" tint="0.34998626667073579"/>
      </font>
    </dxf>
    <dxf>
      <font>
        <strike val="0"/>
        <color theme="1" tint="0.34998626667073579"/>
      </font>
    </dxf>
    <dxf>
      <font>
        <strike val="0"/>
        <color rgb="FFFFFF00"/>
      </font>
    </dxf>
    <dxf>
      <font>
        <strike val="0"/>
        <color theme="9" tint="-0.24994659260841701"/>
      </font>
    </dxf>
    <dxf>
      <font>
        <strike val="0"/>
        <color theme="0" tint="-0.499984740745262"/>
      </font>
    </dxf>
    <dxf>
      <font>
        <strike val="0"/>
        <color theme="1" tint="0.34998626667073579"/>
      </font>
    </dxf>
    <dxf>
      <font>
        <strike val="0"/>
        <color theme="1" tint="0.34998626667073579"/>
      </font>
    </dxf>
    <dxf>
      <font>
        <strike val="0"/>
        <color rgb="FFFFFF00"/>
      </font>
    </dxf>
    <dxf>
      <font>
        <strike val="0"/>
        <color theme="9" tint="-0.24994659260841701"/>
      </font>
    </dxf>
    <dxf>
      <font>
        <strike val="0"/>
        <color theme="0" tint="-0.499984740745262"/>
      </font>
    </dxf>
    <dxf>
      <font>
        <strike val="0"/>
        <color theme="1" tint="0.34998626667073579"/>
      </font>
    </dxf>
    <dxf>
      <font>
        <strike val="0"/>
        <color theme="1" tint="0.34998626667073579"/>
      </font>
    </dxf>
    <dxf>
      <font>
        <strike val="0"/>
        <color rgb="FFFFFF00"/>
      </font>
    </dxf>
    <dxf>
      <font>
        <strike val="0"/>
        <color theme="9" tint="-0.24994659260841701"/>
      </font>
    </dxf>
    <dxf>
      <font>
        <strike val="0"/>
        <color theme="0" tint="-0.499984740745262"/>
      </font>
    </dxf>
    <dxf>
      <font>
        <strike val="0"/>
        <color theme="1" tint="0.34998626667073579"/>
      </font>
    </dxf>
    <dxf>
      <font>
        <strike val="0"/>
        <color theme="1" tint="0.34998626667073579"/>
      </font>
    </dxf>
    <dxf>
      <font>
        <strike val="0"/>
        <color rgb="FFFFFF00"/>
      </font>
    </dxf>
    <dxf>
      <font>
        <strike val="0"/>
        <color theme="9" tint="-0.24994659260841701"/>
      </font>
    </dxf>
    <dxf>
      <font>
        <strike val="0"/>
        <color theme="0" tint="-0.499984740745262"/>
      </font>
    </dxf>
    <dxf>
      <font>
        <strike val="0"/>
        <color theme="1" tint="0.34998626667073579"/>
      </font>
    </dxf>
    <dxf>
      <font>
        <strike val="0"/>
        <color theme="1" tint="0.34998626667073579"/>
      </font>
    </dxf>
    <dxf>
      <font>
        <strike val="0"/>
        <color rgb="FFFFFF00"/>
      </font>
    </dxf>
    <dxf>
      <font>
        <strike val="0"/>
        <color theme="9" tint="-0.24994659260841701"/>
      </font>
    </dxf>
    <dxf>
      <font>
        <strike val="0"/>
        <color theme="0" tint="-0.499984740745262"/>
      </font>
    </dxf>
    <dxf>
      <font>
        <strike val="0"/>
        <color theme="1" tint="0.34998626667073579"/>
      </font>
    </dxf>
    <dxf>
      <font>
        <strike val="0"/>
        <color theme="1" tint="0.34998626667073579"/>
      </font>
    </dxf>
    <dxf>
      <font>
        <strike val="0"/>
        <color rgb="FFFFFF00"/>
      </font>
    </dxf>
    <dxf>
      <font>
        <strike val="0"/>
        <color theme="9" tint="-0.24994659260841701"/>
      </font>
    </dxf>
    <dxf>
      <font>
        <strike val="0"/>
        <color theme="0" tint="-0.499984740745262"/>
      </font>
    </dxf>
    <dxf>
      <font>
        <strike val="0"/>
        <color theme="1" tint="0.34998626667073579"/>
      </font>
    </dxf>
    <dxf>
      <font>
        <strike val="0"/>
        <color theme="1" tint="0.34998626667073579"/>
      </font>
    </dxf>
    <dxf>
      <font>
        <strike val="0"/>
        <color rgb="FFFFFF00"/>
      </font>
    </dxf>
    <dxf>
      <font>
        <strike val="0"/>
        <color theme="9" tint="-0.24994659260841701"/>
      </font>
    </dxf>
    <dxf>
      <font>
        <strike val="0"/>
        <color theme="0" tint="-0.499984740745262"/>
      </font>
    </dxf>
    <dxf>
      <font>
        <strike val="0"/>
        <color theme="1" tint="0.34998626667073579"/>
      </font>
    </dxf>
    <dxf>
      <font>
        <strike val="0"/>
        <color theme="1" tint="0.34998626667073579"/>
      </font>
    </dxf>
    <dxf>
      <font>
        <strike val="0"/>
        <color rgb="FFFFFF00"/>
      </font>
    </dxf>
    <dxf>
      <font>
        <strike val="0"/>
        <color theme="9" tint="-0.24994659260841701"/>
      </font>
    </dxf>
    <dxf>
      <font>
        <strike val="0"/>
        <color theme="0" tint="-0.499984740745262"/>
      </font>
    </dxf>
    <dxf>
      <font>
        <strike val="0"/>
        <color theme="1" tint="0.34998626667073579"/>
      </font>
    </dxf>
    <dxf>
      <font>
        <strike val="0"/>
        <color theme="1" tint="0.34998626667073579"/>
      </font>
    </dxf>
    <dxf>
      <font>
        <strike val="0"/>
        <color rgb="FFFFFF00"/>
      </font>
    </dxf>
    <dxf>
      <font>
        <strike val="0"/>
        <color theme="9" tint="-0.24994659260841701"/>
      </font>
    </dxf>
    <dxf>
      <font>
        <strike val="0"/>
        <color theme="0" tint="-0.499984740745262"/>
      </font>
    </dxf>
    <dxf>
      <font>
        <strike val="0"/>
        <color theme="1" tint="0.34998626667073579"/>
      </font>
    </dxf>
    <dxf>
      <font>
        <strike val="0"/>
        <color theme="1" tint="0.34998626667073579"/>
      </font>
    </dxf>
    <dxf>
      <font>
        <strike val="0"/>
        <color rgb="FFFFFF00"/>
      </font>
    </dxf>
    <dxf>
      <font>
        <strike val="0"/>
        <color theme="9" tint="-0.24994659260841701"/>
      </font>
    </dxf>
    <dxf>
      <font>
        <strike val="0"/>
        <color theme="0" tint="-0.499984740745262"/>
      </font>
    </dxf>
    <dxf>
      <font>
        <strike val="0"/>
        <color theme="1" tint="0.34998626667073579"/>
      </font>
    </dxf>
    <dxf>
      <font>
        <strike val="0"/>
        <color theme="1" tint="0.34998626667073579"/>
      </font>
    </dxf>
    <dxf>
      <font>
        <strike val="0"/>
        <color rgb="FFFFFF00"/>
      </font>
    </dxf>
    <dxf>
      <font>
        <strike val="0"/>
        <color theme="9" tint="-0.24994659260841701"/>
      </font>
    </dxf>
    <dxf>
      <font>
        <strike val="0"/>
        <color theme="0" tint="-0.499984740745262"/>
      </font>
    </dxf>
    <dxf>
      <font>
        <strike val="0"/>
        <color theme="1" tint="0.34998626667073579"/>
      </font>
    </dxf>
    <dxf>
      <font>
        <strike val="0"/>
        <color theme="1" tint="0.34998626667073579"/>
      </font>
    </dxf>
    <dxf>
      <font>
        <strike val="0"/>
        <color rgb="FFFFFF00"/>
      </font>
    </dxf>
    <dxf>
      <font>
        <strike val="0"/>
        <color theme="9" tint="-0.24994659260841701"/>
      </font>
    </dxf>
    <dxf>
      <font>
        <strike val="0"/>
        <color theme="0" tint="-0.499984740745262"/>
      </font>
    </dxf>
    <dxf>
      <font>
        <strike val="0"/>
        <color theme="1" tint="0.34998626667073579"/>
      </font>
    </dxf>
    <dxf>
      <font>
        <strike val="0"/>
        <color theme="1" tint="0.34998626667073579"/>
      </font>
    </dxf>
    <dxf>
      <font>
        <strike val="0"/>
        <color rgb="FFFFFF00"/>
      </font>
    </dxf>
    <dxf>
      <font>
        <strike val="0"/>
        <color theme="9" tint="-0.24994659260841701"/>
      </font>
    </dxf>
    <dxf>
      <font>
        <strike val="0"/>
        <color theme="0" tint="-0.499984740745262"/>
      </font>
    </dxf>
    <dxf>
      <font>
        <strike val="0"/>
        <color theme="1" tint="0.34998626667073579"/>
      </font>
    </dxf>
    <dxf>
      <font>
        <strike val="0"/>
        <color theme="1" tint="0.34998626667073579"/>
      </font>
    </dxf>
    <dxf>
      <font>
        <strike val="0"/>
        <color rgb="FFFFFF00"/>
      </font>
    </dxf>
    <dxf>
      <font>
        <strike val="0"/>
        <color theme="9" tint="-0.24994659260841701"/>
      </font>
    </dxf>
    <dxf>
      <font>
        <strike val="0"/>
        <color theme="0" tint="-0.499984740745262"/>
      </font>
    </dxf>
    <dxf>
      <font>
        <strike val="0"/>
        <color theme="1" tint="0.34998626667073579"/>
      </font>
    </dxf>
    <dxf>
      <font>
        <strike val="0"/>
        <color theme="1" tint="0.34998626667073579"/>
      </font>
    </dxf>
    <dxf>
      <font>
        <strike val="0"/>
        <color rgb="FFFFFF00"/>
      </font>
    </dxf>
    <dxf>
      <font>
        <strike val="0"/>
        <color theme="9" tint="-0.24994659260841701"/>
      </font>
    </dxf>
    <dxf>
      <font>
        <strike val="0"/>
        <color theme="0" tint="-0.499984740745262"/>
      </font>
    </dxf>
    <dxf>
      <font>
        <strike val="0"/>
        <color theme="1" tint="0.34998626667073579"/>
      </font>
    </dxf>
    <dxf>
      <font>
        <strike val="0"/>
        <color theme="1" tint="0.34998626667073579"/>
      </font>
    </dxf>
    <dxf>
      <font>
        <strike val="0"/>
        <color rgb="FFFFFF00"/>
      </font>
    </dxf>
    <dxf>
      <font>
        <strike val="0"/>
        <color theme="9" tint="-0.24994659260841701"/>
      </font>
    </dxf>
    <dxf>
      <font>
        <strike val="0"/>
        <color theme="0" tint="-0.499984740745262"/>
      </font>
    </dxf>
    <dxf>
      <font>
        <strike val="0"/>
        <color theme="1" tint="0.34998626667073579"/>
      </font>
    </dxf>
    <dxf>
      <font>
        <strike val="0"/>
        <color theme="1" tint="0.34998626667073579"/>
      </font>
    </dxf>
    <dxf>
      <font>
        <strike val="0"/>
        <color rgb="FFFFFF00"/>
      </font>
    </dxf>
    <dxf>
      <font>
        <strike val="0"/>
        <color theme="9" tint="-0.24994659260841701"/>
      </font>
    </dxf>
    <dxf>
      <font>
        <strike val="0"/>
        <color theme="0" tint="-0.499984740745262"/>
      </font>
    </dxf>
    <dxf>
      <font>
        <strike val="0"/>
        <color theme="1" tint="0.34998626667073579"/>
      </font>
    </dxf>
    <dxf>
      <font>
        <strike val="0"/>
        <color theme="1" tint="0.34998626667073579"/>
      </font>
    </dxf>
    <dxf>
      <font>
        <strike val="0"/>
        <color rgb="FFFFFF00"/>
      </font>
    </dxf>
    <dxf>
      <font>
        <strike val="0"/>
        <color theme="9" tint="-0.24994659260841701"/>
      </font>
    </dxf>
    <dxf>
      <font>
        <strike val="0"/>
        <color theme="0" tint="-0.499984740745262"/>
      </font>
    </dxf>
    <dxf>
      <font>
        <strike val="0"/>
        <color theme="1" tint="0.34998626667073579"/>
      </font>
    </dxf>
    <dxf>
      <font>
        <strike val="0"/>
        <color theme="1" tint="0.34998626667073579"/>
      </font>
    </dxf>
    <dxf>
      <font>
        <strike val="0"/>
        <color rgb="FFFFFF00"/>
      </font>
    </dxf>
    <dxf>
      <font>
        <strike val="0"/>
        <color theme="9" tint="-0.24994659260841701"/>
      </font>
    </dxf>
    <dxf>
      <font>
        <strike val="0"/>
        <color theme="0" tint="-0.499984740745262"/>
      </font>
    </dxf>
    <dxf>
      <font>
        <strike val="0"/>
        <color theme="1" tint="0.34998626667073579"/>
      </font>
    </dxf>
    <dxf>
      <font>
        <strike val="0"/>
        <color theme="1" tint="0.34998626667073579"/>
      </font>
    </dxf>
    <dxf>
      <font>
        <strike val="0"/>
        <color rgb="FFFFFF00"/>
      </font>
    </dxf>
    <dxf>
      <font>
        <strike val="0"/>
        <color theme="9" tint="-0.24994659260841701"/>
      </font>
    </dxf>
    <dxf>
      <font>
        <strike val="0"/>
        <color theme="0" tint="-0.499984740745262"/>
      </font>
    </dxf>
    <dxf>
      <font>
        <strike val="0"/>
        <color theme="1" tint="0.34998626667073579"/>
      </font>
    </dxf>
    <dxf>
      <font>
        <strike val="0"/>
        <color theme="1" tint="0.34998626667073579"/>
      </font>
    </dxf>
    <dxf>
      <font>
        <strike val="0"/>
        <color rgb="FFFFFF00"/>
      </font>
    </dxf>
    <dxf>
      <font>
        <strike val="0"/>
        <color theme="9" tint="-0.24994659260841701"/>
      </font>
    </dxf>
    <dxf>
      <font>
        <strike val="0"/>
        <color theme="0" tint="-0.499984740745262"/>
      </font>
    </dxf>
    <dxf>
      <font>
        <strike val="0"/>
        <color theme="1" tint="0.34998626667073579"/>
      </font>
    </dxf>
    <dxf>
      <font>
        <strike val="0"/>
        <color theme="1" tint="0.34998626667073579"/>
      </font>
    </dxf>
    <dxf>
      <font>
        <strike val="0"/>
        <color rgb="FFFFFF00"/>
      </font>
    </dxf>
    <dxf>
      <font>
        <strike val="0"/>
        <color theme="9" tint="-0.24994659260841701"/>
      </font>
    </dxf>
    <dxf>
      <font>
        <strike val="0"/>
        <color theme="0" tint="-0.499984740745262"/>
      </font>
    </dxf>
    <dxf>
      <font>
        <strike val="0"/>
        <color theme="1" tint="0.34998626667073579"/>
      </font>
    </dxf>
    <dxf>
      <font>
        <strike val="0"/>
        <color theme="1" tint="0.34998626667073579"/>
      </font>
    </dxf>
    <dxf>
      <font>
        <strike val="0"/>
        <color rgb="FFFFFF00"/>
      </font>
    </dxf>
    <dxf>
      <font>
        <strike val="0"/>
        <color theme="9" tint="-0.24994659260841701"/>
      </font>
    </dxf>
    <dxf>
      <font>
        <strike val="0"/>
        <color theme="0" tint="-0.499984740745262"/>
      </font>
    </dxf>
    <dxf>
      <font>
        <strike val="0"/>
        <color theme="1" tint="0.34998626667073579"/>
      </font>
    </dxf>
    <dxf>
      <font>
        <strike val="0"/>
        <color theme="1" tint="0.34998626667073579"/>
      </font>
    </dxf>
    <dxf>
      <font>
        <strike val="0"/>
        <color rgb="FFFFFF00"/>
      </font>
    </dxf>
    <dxf>
      <font>
        <strike val="0"/>
        <color theme="9" tint="-0.24994659260841701"/>
      </font>
    </dxf>
    <dxf>
      <font>
        <strike val="0"/>
        <color theme="0" tint="-0.499984740745262"/>
      </font>
    </dxf>
    <dxf>
      <font>
        <strike val="0"/>
        <color theme="1" tint="0.34998626667073579"/>
      </font>
    </dxf>
    <dxf>
      <font>
        <strike val="0"/>
        <color theme="1" tint="0.34998626667073579"/>
      </font>
    </dxf>
    <dxf>
      <font>
        <strike val="0"/>
        <color rgb="FFFFFF00"/>
      </font>
    </dxf>
    <dxf>
      <font>
        <strike val="0"/>
        <color theme="9" tint="-0.24994659260841701"/>
      </font>
    </dxf>
    <dxf>
      <font>
        <strike val="0"/>
        <color theme="0" tint="-0.499984740745262"/>
      </font>
    </dxf>
    <dxf>
      <font>
        <strike val="0"/>
        <color theme="1" tint="0.34998626667073579"/>
      </font>
    </dxf>
    <dxf>
      <font>
        <strike val="0"/>
        <color theme="1" tint="0.34998626667073579"/>
      </font>
    </dxf>
    <dxf>
      <font>
        <strike val="0"/>
        <color rgb="FFFFFF00"/>
      </font>
    </dxf>
    <dxf>
      <font>
        <strike val="0"/>
        <color theme="9" tint="-0.24994659260841701"/>
      </font>
    </dxf>
    <dxf>
      <font>
        <strike val="0"/>
        <color theme="0" tint="-0.499984740745262"/>
      </font>
    </dxf>
    <dxf>
      <font>
        <strike val="0"/>
        <color theme="1" tint="0.34998626667073579"/>
      </font>
    </dxf>
    <dxf>
      <font>
        <strike val="0"/>
        <color theme="1" tint="0.34998626667073579"/>
      </font>
    </dxf>
    <dxf>
      <font>
        <strike val="0"/>
        <color rgb="FFFFFF00"/>
      </font>
    </dxf>
    <dxf>
      <font>
        <strike val="0"/>
        <color theme="9" tint="-0.24994659260841701"/>
      </font>
    </dxf>
    <dxf>
      <font>
        <strike val="0"/>
        <color theme="0" tint="-0.499984740745262"/>
      </font>
    </dxf>
    <dxf>
      <font>
        <strike val="0"/>
        <color theme="1" tint="0.34998626667073579"/>
      </font>
    </dxf>
    <dxf>
      <font>
        <strike val="0"/>
        <color theme="1" tint="0.34998626667073579"/>
      </font>
    </dxf>
    <dxf>
      <font>
        <strike val="0"/>
        <color rgb="FFFFFF00"/>
      </font>
    </dxf>
    <dxf>
      <font>
        <strike val="0"/>
        <color theme="9" tint="-0.24994659260841701"/>
      </font>
    </dxf>
    <dxf>
      <font>
        <strike val="0"/>
        <color theme="0" tint="-0.499984740745262"/>
      </font>
    </dxf>
    <dxf>
      <font>
        <strike val="0"/>
        <color theme="1" tint="0.34998626667073579"/>
      </font>
    </dxf>
    <dxf>
      <font>
        <strike val="0"/>
        <color theme="1" tint="0.34998626667073579"/>
      </font>
    </dxf>
    <dxf>
      <font>
        <strike val="0"/>
        <color rgb="FFFFFF00"/>
      </font>
    </dxf>
    <dxf>
      <font>
        <strike val="0"/>
        <color theme="9" tint="-0.24994659260841701"/>
      </font>
    </dxf>
    <dxf>
      <font>
        <strike val="0"/>
        <color theme="0" tint="-0.499984740745262"/>
      </font>
    </dxf>
    <dxf>
      <font>
        <strike val="0"/>
        <color theme="1" tint="0.34998626667073579"/>
      </font>
    </dxf>
    <dxf>
      <font>
        <strike val="0"/>
        <color theme="1" tint="0.34998626667073579"/>
      </font>
    </dxf>
    <dxf>
      <font>
        <strike val="0"/>
        <color rgb="FFFFFF00"/>
      </font>
    </dxf>
    <dxf>
      <font>
        <strike val="0"/>
        <color theme="9" tint="-0.24994659260841701"/>
      </font>
    </dxf>
    <dxf>
      <font>
        <strike val="0"/>
        <color theme="0" tint="-0.499984740745262"/>
      </font>
    </dxf>
    <dxf>
      <font>
        <strike val="0"/>
        <color theme="1" tint="0.34998626667073579"/>
      </font>
    </dxf>
    <dxf>
      <font>
        <strike val="0"/>
        <color theme="1" tint="0.34998626667073579"/>
      </font>
    </dxf>
    <dxf>
      <font>
        <strike val="0"/>
        <color rgb="FFFFFF00"/>
      </font>
    </dxf>
    <dxf>
      <font>
        <strike val="0"/>
        <color theme="9" tint="-0.24994659260841701"/>
      </font>
    </dxf>
    <dxf>
      <font>
        <strike val="0"/>
        <color theme="0" tint="-0.499984740745262"/>
      </font>
    </dxf>
    <dxf>
      <font>
        <strike val="0"/>
        <color theme="1" tint="0.34998626667073579"/>
      </font>
    </dxf>
    <dxf>
      <font>
        <strike val="0"/>
        <color theme="1" tint="0.34998626667073579"/>
      </font>
    </dxf>
    <dxf>
      <font>
        <strike val="0"/>
        <color rgb="FFFFFF00"/>
      </font>
    </dxf>
    <dxf>
      <font>
        <strike val="0"/>
        <color theme="9" tint="-0.24994659260841701"/>
      </font>
    </dxf>
    <dxf>
      <font>
        <strike val="0"/>
        <color theme="0" tint="-0.499984740745262"/>
      </font>
    </dxf>
    <dxf>
      <font>
        <strike val="0"/>
        <color theme="1" tint="0.34998626667073579"/>
      </font>
    </dxf>
    <dxf>
      <font>
        <strike val="0"/>
        <color theme="1" tint="0.34998626667073579"/>
      </font>
    </dxf>
    <dxf>
      <font>
        <strike val="0"/>
        <color rgb="FFFFFF00"/>
      </font>
    </dxf>
    <dxf>
      <font>
        <strike val="0"/>
        <color theme="9" tint="-0.24994659260841701"/>
      </font>
    </dxf>
    <dxf>
      <font>
        <strike val="0"/>
        <color theme="0" tint="-0.499984740745262"/>
      </font>
    </dxf>
    <dxf>
      <font>
        <strike val="0"/>
        <color theme="1" tint="0.34998626667073579"/>
      </font>
    </dxf>
    <dxf>
      <font>
        <strike val="0"/>
        <color theme="1" tint="0.34998626667073579"/>
      </font>
    </dxf>
    <dxf>
      <font>
        <strike val="0"/>
        <color rgb="FFFFFF00"/>
      </font>
    </dxf>
    <dxf>
      <font>
        <strike val="0"/>
        <color theme="9" tint="-0.24994659260841701"/>
      </font>
    </dxf>
    <dxf>
      <font>
        <strike val="0"/>
        <color theme="0" tint="-0.499984740745262"/>
      </font>
    </dxf>
    <dxf>
      <font>
        <strike val="0"/>
        <color theme="1" tint="0.34998626667073579"/>
      </font>
    </dxf>
    <dxf>
      <font>
        <strike val="0"/>
        <color theme="1" tint="0.34998626667073579"/>
      </font>
    </dxf>
    <dxf>
      <font>
        <strike val="0"/>
        <color rgb="FFFFFF00"/>
      </font>
    </dxf>
    <dxf>
      <font>
        <strike val="0"/>
        <color theme="9" tint="-0.24994659260841701"/>
      </font>
    </dxf>
    <dxf>
      <font>
        <strike val="0"/>
        <color theme="0" tint="-0.499984740745262"/>
      </font>
    </dxf>
    <dxf>
      <font>
        <strike val="0"/>
        <color theme="1" tint="0.34998626667073579"/>
      </font>
    </dxf>
    <dxf>
      <font>
        <strike val="0"/>
        <color theme="1" tint="0.34998626667073579"/>
      </font>
    </dxf>
    <dxf>
      <font>
        <strike val="0"/>
        <color rgb="FFFFFF00"/>
      </font>
    </dxf>
    <dxf>
      <font>
        <strike val="0"/>
        <color theme="9" tint="-0.24994659260841701"/>
      </font>
    </dxf>
    <dxf>
      <font>
        <strike val="0"/>
        <color theme="0" tint="-0.499984740745262"/>
      </font>
    </dxf>
    <dxf>
      <font>
        <strike val="0"/>
        <color theme="1" tint="0.34998626667073579"/>
      </font>
    </dxf>
    <dxf>
      <font>
        <strike val="0"/>
        <color theme="1" tint="0.34998626667073579"/>
      </font>
    </dxf>
    <dxf>
      <font>
        <strike val="0"/>
        <color rgb="FFFFFF00"/>
      </font>
    </dxf>
    <dxf>
      <font>
        <strike val="0"/>
        <color theme="9" tint="-0.24994659260841701"/>
      </font>
    </dxf>
    <dxf>
      <font>
        <strike val="0"/>
        <color theme="0" tint="-0.499984740745262"/>
      </font>
    </dxf>
    <dxf>
      <font>
        <strike val="0"/>
        <color theme="1" tint="0.34998626667073579"/>
      </font>
    </dxf>
    <dxf>
      <font>
        <strike val="0"/>
        <color theme="1" tint="0.34998626667073579"/>
      </font>
    </dxf>
    <dxf>
      <font>
        <strike val="0"/>
        <color rgb="FFFFFF00"/>
      </font>
    </dxf>
    <dxf>
      <font>
        <strike val="0"/>
        <color theme="9" tint="-0.24994659260841701"/>
      </font>
    </dxf>
    <dxf>
      <font>
        <strike val="0"/>
        <color theme="0" tint="-0.499984740745262"/>
      </font>
    </dxf>
    <dxf>
      <font>
        <strike val="0"/>
        <color theme="1" tint="0.34998626667073579"/>
      </font>
    </dxf>
    <dxf>
      <font>
        <strike val="0"/>
        <color theme="1" tint="0.34998626667073579"/>
      </font>
    </dxf>
    <dxf>
      <font>
        <strike val="0"/>
        <color rgb="FFFFFF00"/>
      </font>
    </dxf>
    <dxf>
      <font>
        <strike val="0"/>
        <color theme="9" tint="-0.24994659260841701"/>
      </font>
    </dxf>
    <dxf>
      <font>
        <strike val="0"/>
        <color theme="0" tint="-0.499984740745262"/>
      </font>
    </dxf>
    <dxf>
      <font>
        <strike val="0"/>
        <color theme="1" tint="0.34998626667073579"/>
      </font>
    </dxf>
    <dxf>
      <font>
        <strike val="0"/>
        <color theme="1" tint="0.34998626667073579"/>
      </font>
    </dxf>
    <dxf>
      <font>
        <strike val="0"/>
        <color rgb="FFFFFF00"/>
      </font>
    </dxf>
    <dxf>
      <font>
        <strike val="0"/>
        <color theme="9" tint="-0.24994659260841701"/>
      </font>
    </dxf>
    <dxf>
      <font>
        <strike val="0"/>
        <color theme="0" tint="-0.499984740745262"/>
      </font>
    </dxf>
    <dxf>
      <font>
        <strike val="0"/>
        <color theme="1" tint="0.34998626667073579"/>
      </font>
    </dxf>
    <dxf>
      <font>
        <strike val="0"/>
        <color theme="1" tint="0.34998626667073579"/>
      </font>
    </dxf>
    <dxf>
      <font>
        <strike val="0"/>
        <color rgb="FFFFFF00"/>
      </font>
    </dxf>
    <dxf>
      <font>
        <strike val="0"/>
        <color theme="9" tint="-0.24994659260841701"/>
      </font>
    </dxf>
    <dxf>
      <font>
        <strike val="0"/>
        <color theme="0" tint="-0.499984740745262"/>
      </font>
    </dxf>
    <dxf>
      <font>
        <strike val="0"/>
        <color theme="1" tint="0.34998626667073579"/>
      </font>
    </dxf>
    <dxf>
      <font>
        <strike val="0"/>
        <color theme="1" tint="0.34998626667073579"/>
      </font>
    </dxf>
    <dxf>
      <font>
        <strike val="0"/>
        <color rgb="FFFFFF00"/>
      </font>
    </dxf>
    <dxf>
      <font>
        <strike val="0"/>
        <color theme="9" tint="-0.24994659260841701"/>
      </font>
    </dxf>
    <dxf>
      <font>
        <strike val="0"/>
        <color theme="0" tint="-0.499984740745262"/>
      </font>
    </dxf>
    <dxf>
      <font>
        <strike val="0"/>
        <color theme="1" tint="0.34998626667073579"/>
      </font>
    </dxf>
    <dxf>
      <font>
        <strike val="0"/>
        <color theme="1" tint="0.34998626667073579"/>
      </font>
    </dxf>
    <dxf>
      <font>
        <strike val="0"/>
        <color rgb="FFFFFF00"/>
      </font>
    </dxf>
    <dxf>
      <font>
        <strike val="0"/>
        <color theme="9" tint="-0.24994659260841701"/>
      </font>
    </dxf>
    <dxf>
      <font>
        <strike val="0"/>
        <color theme="0" tint="-0.499984740745262"/>
      </font>
    </dxf>
    <dxf>
      <font>
        <strike val="0"/>
        <color theme="1" tint="0.34998626667073579"/>
      </font>
    </dxf>
    <dxf>
      <font>
        <strike val="0"/>
        <color theme="1" tint="0.34998626667073579"/>
      </font>
    </dxf>
    <dxf>
      <font>
        <strike val="0"/>
        <color rgb="FFFFFF00"/>
      </font>
    </dxf>
    <dxf>
      <font>
        <strike val="0"/>
        <color theme="9" tint="-0.24994659260841701"/>
      </font>
    </dxf>
    <dxf>
      <font>
        <strike val="0"/>
        <color theme="0" tint="-0.499984740745262"/>
      </font>
    </dxf>
    <dxf>
      <font>
        <strike val="0"/>
        <color theme="1" tint="0.34998626667073579"/>
      </font>
    </dxf>
    <dxf>
      <font>
        <strike val="0"/>
        <color theme="1" tint="0.34998626667073579"/>
      </font>
    </dxf>
    <dxf>
      <font>
        <strike val="0"/>
        <color rgb="FFFFFF00"/>
      </font>
    </dxf>
    <dxf>
      <font>
        <strike val="0"/>
        <color theme="9" tint="-0.24994659260841701"/>
      </font>
    </dxf>
    <dxf>
      <font>
        <strike val="0"/>
        <color theme="0" tint="-0.499984740745262"/>
      </font>
    </dxf>
    <dxf>
      <font>
        <strike val="0"/>
        <color theme="1" tint="0.34998626667073579"/>
      </font>
    </dxf>
    <dxf>
      <font>
        <strike val="0"/>
        <color theme="1" tint="0.34998626667073579"/>
      </font>
    </dxf>
    <dxf>
      <font>
        <strike val="0"/>
        <color rgb="FFFFFF00"/>
      </font>
    </dxf>
    <dxf>
      <font>
        <strike val="0"/>
        <color theme="9" tint="-0.24994659260841701"/>
      </font>
    </dxf>
    <dxf>
      <font>
        <strike val="0"/>
        <color theme="0" tint="-0.499984740745262"/>
      </font>
    </dxf>
    <dxf>
      <font>
        <strike val="0"/>
        <color theme="1" tint="0.34998626667073579"/>
      </font>
    </dxf>
    <dxf>
      <font>
        <strike val="0"/>
        <color theme="1" tint="0.34998626667073579"/>
      </font>
    </dxf>
    <dxf>
      <font>
        <strike val="0"/>
        <color rgb="FFFFFF00"/>
      </font>
    </dxf>
    <dxf>
      <font>
        <strike val="0"/>
        <color theme="9" tint="-0.24994659260841701"/>
      </font>
    </dxf>
    <dxf>
      <font>
        <strike val="0"/>
        <color theme="0" tint="-0.499984740745262"/>
      </font>
    </dxf>
    <dxf>
      <font>
        <strike val="0"/>
        <color theme="1" tint="0.34998626667073579"/>
      </font>
    </dxf>
    <dxf>
      <font>
        <strike val="0"/>
        <color theme="1" tint="0.34998626667073579"/>
      </font>
    </dxf>
    <dxf>
      <font>
        <strike val="0"/>
        <color rgb="FFFFFF00"/>
      </font>
    </dxf>
    <dxf>
      <font>
        <strike val="0"/>
        <color theme="9" tint="-0.24994659260841701"/>
      </font>
    </dxf>
    <dxf>
      <font>
        <strike val="0"/>
        <color theme="0" tint="-0.499984740745262"/>
      </font>
    </dxf>
    <dxf>
      <font>
        <strike val="0"/>
        <color theme="1" tint="0.34998626667073579"/>
      </font>
    </dxf>
    <dxf>
      <font>
        <strike val="0"/>
        <color theme="1" tint="0.34998626667073579"/>
      </font>
    </dxf>
    <dxf>
      <font>
        <strike val="0"/>
        <color rgb="FFFFFF00"/>
      </font>
    </dxf>
    <dxf>
      <font>
        <strike val="0"/>
        <color theme="9" tint="-0.24994659260841701"/>
      </font>
    </dxf>
    <dxf>
      <font>
        <strike val="0"/>
        <color theme="0" tint="-0.499984740745262"/>
      </font>
    </dxf>
    <dxf>
      <font>
        <strike val="0"/>
        <color theme="1" tint="0.34998626667073579"/>
      </font>
    </dxf>
    <dxf>
      <font>
        <strike val="0"/>
        <color theme="1" tint="0.34998626667073579"/>
      </font>
    </dxf>
    <dxf>
      <font>
        <strike val="0"/>
        <color rgb="FFFFFF00"/>
      </font>
    </dxf>
    <dxf>
      <font>
        <strike val="0"/>
        <color theme="9" tint="-0.24994659260841701"/>
      </font>
    </dxf>
    <dxf>
      <font>
        <strike val="0"/>
        <color theme="0" tint="-0.499984740745262"/>
      </font>
    </dxf>
    <dxf>
      <font>
        <strike val="0"/>
        <color theme="1" tint="0.34998626667073579"/>
      </font>
    </dxf>
    <dxf>
      <font>
        <strike val="0"/>
        <color theme="1" tint="0.34998626667073579"/>
      </font>
    </dxf>
    <dxf>
      <font>
        <strike val="0"/>
        <color rgb="FFFFFF00"/>
      </font>
    </dxf>
    <dxf>
      <font>
        <strike val="0"/>
        <color theme="9" tint="-0.24994659260841701"/>
      </font>
    </dxf>
    <dxf>
      <font>
        <strike val="0"/>
        <color theme="0" tint="-0.499984740745262"/>
      </font>
    </dxf>
    <dxf>
      <font>
        <strike val="0"/>
        <color theme="1" tint="0.34998626667073579"/>
      </font>
    </dxf>
    <dxf>
      <font>
        <strike val="0"/>
        <color theme="1" tint="0.34998626667073579"/>
      </font>
    </dxf>
    <dxf>
      <font>
        <strike val="0"/>
        <color rgb="FFFFFF00"/>
      </font>
    </dxf>
    <dxf>
      <font>
        <strike val="0"/>
        <color theme="9" tint="-0.24994659260841701"/>
      </font>
    </dxf>
    <dxf>
      <font>
        <strike val="0"/>
        <color theme="0" tint="-0.499984740745262"/>
      </font>
    </dxf>
    <dxf>
      <font>
        <strike val="0"/>
        <color theme="1" tint="0.34998626667073579"/>
      </font>
    </dxf>
    <dxf>
      <font>
        <strike val="0"/>
        <color theme="1" tint="0.34998626667073579"/>
      </font>
    </dxf>
    <dxf>
      <font>
        <strike val="0"/>
        <color rgb="FFFFFF00"/>
      </font>
    </dxf>
    <dxf>
      <font>
        <strike val="0"/>
        <color theme="9" tint="-0.24994659260841701"/>
      </font>
    </dxf>
    <dxf>
      <font>
        <strike val="0"/>
        <color theme="0" tint="-0.499984740745262"/>
      </font>
    </dxf>
    <dxf>
      <font>
        <strike val="0"/>
        <color theme="1" tint="0.34998626667073579"/>
      </font>
    </dxf>
    <dxf>
      <font>
        <strike val="0"/>
        <color theme="1" tint="0.34998626667073579"/>
      </font>
    </dxf>
    <dxf>
      <font>
        <strike val="0"/>
        <color rgb="FFFFFF00"/>
      </font>
    </dxf>
    <dxf>
      <font>
        <strike val="0"/>
        <color theme="9" tint="-0.24994659260841701"/>
      </font>
    </dxf>
    <dxf>
      <font>
        <strike val="0"/>
        <color theme="0" tint="-0.499984740745262"/>
      </font>
    </dxf>
    <dxf>
      <font>
        <strike val="0"/>
        <color theme="1" tint="0.34998626667073579"/>
      </font>
    </dxf>
    <dxf>
      <font>
        <strike val="0"/>
        <color theme="1" tint="0.34998626667073579"/>
      </font>
    </dxf>
    <dxf>
      <font>
        <strike val="0"/>
        <color rgb="FFFFFF00"/>
      </font>
    </dxf>
    <dxf>
      <font>
        <strike val="0"/>
        <color theme="9" tint="-0.24994659260841701"/>
      </font>
    </dxf>
    <dxf>
      <font>
        <strike val="0"/>
        <color theme="0" tint="-0.499984740745262"/>
      </font>
    </dxf>
    <dxf>
      <font>
        <strike val="0"/>
        <color theme="1" tint="0.34998626667073579"/>
      </font>
    </dxf>
    <dxf>
      <font>
        <strike val="0"/>
        <color theme="1" tint="0.34998626667073579"/>
      </font>
    </dxf>
    <dxf>
      <font>
        <strike val="0"/>
        <color rgb="FFFFFF00"/>
      </font>
    </dxf>
    <dxf>
      <font>
        <strike val="0"/>
        <color theme="9" tint="-0.24994659260841701"/>
      </font>
    </dxf>
    <dxf>
      <font>
        <strike val="0"/>
        <color theme="0" tint="-0.499984740745262"/>
      </font>
    </dxf>
    <dxf>
      <font>
        <strike val="0"/>
        <color theme="1" tint="0.34998626667073579"/>
      </font>
    </dxf>
    <dxf>
      <font>
        <strike val="0"/>
        <color theme="1" tint="0.34998626667073579"/>
      </font>
    </dxf>
    <dxf>
      <font>
        <strike val="0"/>
        <color rgb="FFFFFF00"/>
      </font>
    </dxf>
    <dxf>
      <font>
        <strike val="0"/>
        <color theme="9" tint="-0.24994659260841701"/>
      </font>
    </dxf>
    <dxf>
      <font>
        <strike val="0"/>
        <color theme="0" tint="-0.499984740745262"/>
      </font>
    </dxf>
    <dxf>
      <font>
        <strike val="0"/>
        <color theme="1" tint="0.34998626667073579"/>
      </font>
    </dxf>
    <dxf>
      <font>
        <strike val="0"/>
        <color theme="1" tint="0.34998626667073579"/>
      </font>
    </dxf>
    <dxf>
      <font>
        <strike val="0"/>
        <color rgb="FFFFFF00"/>
      </font>
    </dxf>
    <dxf>
      <font>
        <strike val="0"/>
        <color theme="9" tint="-0.24994659260841701"/>
      </font>
    </dxf>
    <dxf>
      <font>
        <strike val="0"/>
        <color theme="0" tint="-0.499984740745262"/>
      </font>
    </dxf>
    <dxf>
      <font>
        <strike val="0"/>
        <color theme="1" tint="0.34998626667073579"/>
      </font>
    </dxf>
    <dxf>
      <font>
        <strike val="0"/>
        <color theme="1" tint="0.34998626667073579"/>
      </font>
    </dxf>
    <dxf>
      <font>
        <strike val="0"/>
        <color rgb="FFFFFF00"/>
      </font>
    </dxf>
    <dxf>
      <font>
        <strike val="0"/>
        <color theme="9" tint="-0.24994659260841701"/>
      </font>
    </dxf>
    <dxf>
      <font>
        <strike val="0"/>
        <color theme="0" tint="-0.499984740745262"/>
      </font>
    </dxf>
    <dxf>
      <font>
        <strike val="0"/>
        <color theme="1" tint="0.34998626667073579"/>
      </font>
    </dxf>
    <dxf>
      <font>
        <strike val="0"/>
        <color theme="1" tint="0.34998626667073579"/>
      </font>
    </dxf>
    <dxf>
      <font>
        <strike val="0"/>
        <color rgb="FFFFFF00"/>
      </font>
    </dxf>
    <dxf>
      <font>
        <strike val="0"/>
        <color theme="9" tint="-0.24994659260841701"/>
      </font>
    </dxf>
    <dxf>
      <font>
        <strike val="0"/>
        <color theme="0" tint="-0.499984740745262"/>
      </font>
    </dxf>
    <dxf>
      <font>
        <strike val="0"/>
        <color theme="1" tint="0.34998626667073579"/>
      </font>
    </dxf>
    <dxf>
      <font>
        <strike val="0"/>
        <color theme="1" tint="0.34998626667073579"/>
      </font>
    </dxf>
    <dxf>
      <font>
        <strike val="0"/>
        <color rgb="FFFFFF00"/>
      </font>
    </dxf>
    <dxf>
      <font>
        <strike val="0"/>
        <color theme="9" tint="-0.24994659260841701"/>
      </font>
    </dxf>
    <dxf>
      <font>
        <strike val="0"/>
        <color theme="0" tint="-0.499984740745262"/>
      </font>
    </dxf>
    <dxf>
      <font>
        <strike val="0"/>
        <color theme="1" tint="0.34998626667073579"/>
      </font>
    </dxf>
    <dxf>
      <font>
        <strike val="0"/>
        <color theme="1" tint="0.34998626667073579"/>
      </font>
    </dxf>
    <dxf>
      <font>
        <strike val="0"/>
        <color rgb="FFFFFF00"/>
      </font>
    </dxf>
    <dxf>
      <font>
        <strike val="0"/>
        <color theme="9" tint="-0.24994659260841701"/>
      </font>
    </dxf>
    <dxf>
      <font>
        <strike val="0"/>
        <color theme="0" tint="-0.499984740745262"/>
      </font>
    </dxf>
    <dxf>
      <font>
        <strike val="0"/>
        <color theme="1" tint="0.34998626667073579"/>
      </font>
    </dxf>
    <dxf>
      <font>
        <strike val="0"/>
        <color theme="1" tint="0.34998626667073579"/>
      </font>
    </dxf>
    <dxf>
      <font>
        <strike val="0"/>
        <color rgb="FFFFFF00"/>
      </font>
    </dxf>
    <dxf>
      <font>
        <strike val="0"/>
        <color theme="9" tint="-0.24994659260841701"/>
      </font>
    </dxf>
    <dxf>
      <font>
        <strike val="0"/>
        <color theme="0" tint="-0.499984740745262"/>
      </font>
    </dxf>
    <dxf>
      <font>
        <strike val="0"/>
        <color theme="1" tint="0.34998626667073579"/>
      </font>
    </dxf>
    <dxf>
      <font>
        <strike val="0"/>
        <color theme="1" tint="0.34998626667073579"/>
      </font>
    </dxf>
    <dxf>
      <font>
        <strike val="0"/>
        <color rgb="FFFFFF00"/>
      </font>
    </dxf>
    <dxf>
      <font>
        <strike val="0"/>
        <color theme="9" tint="-0.24994659260841701"/>
      </font>
    </dxf>
    <dxf>
      <font>
        <strike val="0"/>
        <color theme="0" tint="-0.499984740745262"/>
      </font>
    </dxf>
    <dxf>
      <font>
        <strike val="0"/>
        <color theme="1" tint="0.34998626667073579"/>
      </font>
    </dxf>
    <dxf>
      <font>
        <strike val="0"/>
        <color theme="1" tint="0.34998626667073579"/>
      </font>
    </dxf>
    <dxf>
      <font>
        <strike val="0"/>
        <color rgb="FFFFFF00"/>
      </font>
    </dxf>
    <dxf>
      <font>
        <strike val="0"/>
        <color theme="9" tint="-0.24994659260841701"/>
      </font>
    </dxf>
    <dxf>
      <font>
        <strike val="0"/>
        <color theme="0" tint="-0.499984740745262"/>
      </font>
    </dxf>
    <dxf>
      <font>
        <strike val="0"/>
        <color theme="1" tint="0.34998626667073579"/>
      </font>
    </dxf>
    <dxf>
      <font>
        <strike val="0"/>
        <color theme="1" tint="0.34998626667073579"/>
      </font>
    </dxf>
    <dxf>
      <font>
        <strike val="0"/>
        <color rgb="FFFFFF00"/>
      </font>
    </dxf>
    <dxf>
      <font>
        <strike val="0"/>
        <color theme="9" tint="-0.24994659260841701"/>
      </font>
    </dxf>
    <dxf>
      <font>
        <strike val="0"/>
        <color theme="0" tint="-0.499984740745262"/>
      </font>
    </dxf>
    <dxf>
      <font>
        <strike val="0"/>
        <color theme="1" tint="0.34998626667073579"/>
      </font>
    </dxf>
    <dxf>
      <font>
        <strike val="0"/>
        <color theme="1" tint="0.34998626667073579"/>
      </font>
    </dxf>
    <dxf>
      <font>
        <strike val="0"/>
        <color rgb="FFFFFF00"/>
      </font>
    </dxf>
    <dxf>
      <font>
        <strike val="0"/>
        <color theme="9" tint="-0.24994659260841701"/>
      </font>
    </dxf>
    <dxf>
      <font>
        <strike val="0"/>
        <color theme="0" tint="-0.499984740745262"/>
      </font>
    </dxf>
    <dxf>
      <font>
        <strike val="0"/>
        <color theme="1" tint="0.34998626667073579"/>
      </font>
    </dxf>
    <dxf>
      <font>
        <strike val="0"/>
        <color theme="1" tint="0.34998626667073579"/>
      </font>
    </dxf>
    <dxf>
      <font>
        <strike val="0"/>
        <color rgb="FFFFFF00"/>
      </font>
    </dxf>
    <dxf>
      <font>
        <strike val="0"/>
        <color theme="9" tint="-0.24994659260841701"/>
      </font>
    </dxf>
    <dxf>
      <font>
        <strike val="0"/>
        <color theme="0" tint="-0.499984740745262"/>
      </font>
    </dxf>
    <dxf>
      <font>
        <strike val="0"/>
        <color theme="1" tint="0.34998626667073579"/>
      </font>
    </dxf>
    <dxf>
      <font>
        <strike val="0"/>
        <color theme="1" tint="0.34998626667073579"/>
      </font>
    </dxf>
    <dxf>
      <font>
        <strike val="0"/>
        <color rgb="FFFFFF00"/>
      </font>
    </dxf>
    <dxf>
      <font>
        <strike val="0"/>
        <color theme="9" tint="-0.24994659260841701"/>
      </font>
    </dxf>
    <dxf>
      <font>
        <strike val="0"/>
        <color theme="0" tint="-0.499984740745262"/>
      </font>
    </dxf>
    <dxf>
      <font>
        <strike val="0"/>
        <color theme="1" tint="0.34998626667073579"/>
      </font>
    </dxf>
    <dxf>
      <font>
        <strike val="0"/>
        <color theme="1" tint="0.34998626667073579"/>
      </font>
    </dxf>
    <dxf>
      <font>
        <strike val="0"/>
        <color rgb="FFFFFF00"/>
      </font>
    </dxf>
    <dxf>
      <font>
        <strike val="0"/>
        <color theme="9" tint="-0.24994659260841701"/>
      </font>
    </dxf>
    <dxf>
      <font>
        <strike val="0"/>
        <color theme="0" tint="-0.499984740745262"/>
      </font>
    </dxf>
    <dxf>
      <font>
        <strike val="0"/>
        <color theme="1" tint="0.34998626667073579"/>
      </font>
    </dxf>
    <dxf>
      <font>
        <strike val="0"/>
        <color theme="1" tint="0.34998626667073579"/>
      </font>
    </dxf>
    <dxf>
      <font>
        <strike val="0"/>
        <color rgb="FFFFFF00"/>
      </font>
    </dxf>
    <dxf>
      <font>
        <strike val="0"/>
        <color theme="9" tint="-0.24994659260841701"/>
      </font>
    </dxf>
    <dxf>
      <font>
        <strike val="0"/>
        <color theme="0" tint="-0.499984740745262"/>
      </font>
    </dxf>
    <dxf>
      <font>
        <strike val="0"/>
        <color theme="1" tint="0.34998626667073579"/>
      </font>
    </dxf>
    <dxf>
      <font>
        <strike val="0"/>
        <color theme="1" tint="0.34998626667073579"/>
      </font>
    </dxf>
    <dxf>
      <font>
        <strike val="0"/>
        <color rgb="FFFFFF00"/>
      </font>
    </dxf>
    <dxf>
      <font>
        <strike val="0"/>
        <color theme="9" tint="-0.24994659260841701"/>
      </font>
    </dxf>
    <dxf>
      <font>
        <strike val="0"/>
        <color theme="0" tint="-0.499984740745262"/>
      </font>
    </dxf>
    <dxf>
      <font>
        <strike val="0"/>
        <color theme="1" tint="0.34998626667073579"/>
      </font>
    </dxf>
    <dxf>
      <font>
        <strike val="0"/>
        <color theme="1" tint="0.34998626667073579"/>
      </font>
    </dxf>
    <dxf>
      <font>
        <strike val="0"/>
        <color rgb="FFFFFF00"/>
      </font>
    </dxf>
    <dxf>
      <font>
        <strike val="0"/>
        <color theme="9" tint="-0.24994659260841701"/>
      </font>
    </dxf>
    <dxf>
      <font>
        <strike val="0"/>
        <color theme="0" tint="-0.499984740745262"/>
      </font>
    </dxf>
    <dxf>
      <font>
        <strike val="0"/>
        <color theme="1" tint="0.34998626667073579"/>
      </font>
    </dxf>
    <dxf>
      <font>
        <strike val="0"/>
        <color theme="1" tint="0.34998626667073579"/>
      </font>
    </dxf>
    <dxf>
      <font>
        <strike val="0"/>
        <color rgb="FFFFFF00"/>
      </font>
    </dxf>
    <dxf>
      <font>
        <strike val="0"/>
        <color theme="9" tint="-0.24994659260841701"/>
      </font>
    </dxf>
    <dxf>
      <font>
        <strike val="0"/>
        <color theme="0" tint="-0.499984740745262"/>
      </font>
    </dxf>
    <dxf>
      <font>
        <strike val="0"/>
        <color theme="1" tint="0.34998626667073579"/>
      </font>
    </dxf>
    <dxf>
      <font>
        <strike val="0"/>
        <color theme="1" tint="0.34998626667073579"/>
      </font>
    </dxf>
    <dxf>
      <font>
        <strike val="0"/>
        <color rgb="FFFFFF00"/>
      </font>
    </dxf>
    <dxf>
      <font>
        <strike val="0"/>
        <color theme="9" tint="-0.24994659260841701"/>
      </font>
    </dxf>
    <dxf>
      <font>
        <strike val="0"/>
        <color theme="0" tint="-0.499984740745262"/>
      </font>
    </dxf>
    <dxf>
      <font>
        <strike val="0"/>
        <color theme="1" tint="0.34998626667073579"/>
      </font>
    </dxf>
    <dxf>
      <font>
        <strike val="0"/>
        <color theme="1" tint="0.34998626667073579"/>
      </font>
    </dxf>
    <dxf>
      <font>
        <strike val="0"/>
        <color rgb="FFFFFF00"/>
      </font>
    </dxf>
    <dxf>
      <font>
        <strike val="0"/>
        <color theme="9" tint="-0.24994659260841701"/>
      </font>
    </dxf>
    <dxf>
      <font>
        <strike val="0"/>
        <color theme="0" tint="-0.499984740745262"/>
      </font>
    </dxf>
    <dxf>
      <font>
        <strike val="0"/>
        <color theme="1" tint="0.34998626667073579"/>
      </font>
    </dxf>
    <dxf>
      <font>
        <strike val="0"/>
        <color theme="1" tint="0.34998626667073579"/>
      </font>
    </dxf>
    <dxf>
      <font>
        <strike val="0"/>
        <color rgb="FFFFFF00"/>
      </font>
    </dxf>
    <dxf>
      <font>
        <strike val="0"/>
        <color theme="9" tint="-0.24994659260841701"/>
      </font>
    </dxf>
    <dxf>
      <font>
        <strike val="0"/>
        <color theme="0" tint="-0.499984740745262"/>
      </font>
    </dxf>
    <dxf>
      <font>
        <strike val="0"/>
        <color theme="1" tint="0.34998626667073579"/>
      </font>
    </dxf>
    <dxf>
      <font>
        <strike val="0"/>
        <color theme="1" tint="0.34998626667073579"/>
      </font>
    </dxf>
    <dxf>
      <font>
        <strike val="0"/>
        <color rgb="FFFFFF00"/>
      </font>
    </dxf>
    <dxf>
      <font>
        <strike val="0"/>
        <color theme="9" tint="-0.24994659260841701"/>
      </font>
    </dxf>
    <dxf>
      <font>
        <strike val="0"/>
        <color theme="0" tint="-0.499984740745262"/>
      </font>
    </dxf>
    <dxf>
      <font>
        <strike val="0"/>
        <color theme="1" tint="0.34998626667073579"/>
      </font>
    </dxf>
    <dxf>
      <font>
        <strike val="0"/>
        <color theme="1" tint="0.34998626667073579"/>
      </font>
    </dxf>
    <dxf>
      <font>
        <strike val="0"/>
        <color rgb="FFFFFF00"/>
      </font>
    </dxf>
    <dxf>
      <font>
        <strike val="0"/>
        <color theme="9" tint="-0.24994659260841701"/>
      </font>
    </dxf>
    <dxf>
      <font>
        <strike val="0"/>
        <color theme="0" tint="-0.499984740745262"/>
      </font>
    </dxf>
    <dxf>
      <font>
        <strike val="0"/>
        <color theme="1" tint="0.34998626667073579"/>
      </font>
    </dxf>
    <dxf>
      <font>
        <strike val="0"/>
        <color theme="1" tint="0.34998626667073579"/>
      </font>
    </dxf>
    <dxf>
      <font>
        <strike val="0"/>
        <color rgb="FFFFFF00"/>
      </font>
    </dxf>
    <dxf>
      <font>
        <strike val="0"/>
        <color theme="9" tint="-0.24994659260841701"/>
      </font>
    </dxf>
    <dxf>
      <font>
        <strike val="0"/>
        <color theme="0" tint="-0.499984740745262"/>
      </font>
    </dxf>
    <dxf>
      <font>
        <strike val="0"/>
        <color theme="1" tint="0.34998626667073579"/>
      </font>
    </dxf>
    <dxf>
      <font>
        <strike val="0"/>
        <color theme="1" tint="0.34998626667073579"/>
      </font>
    </dxf>
    <dxf>
      <font>
        <strike val="0"/>
        <color rgb="FFFFFF00"/>
      </font>
    </dxf>
    <dxf>
      <font>
        <strike val="0"/>
        <color theme="9" tint="-0.24994659260841701"/>
      </font>
    </dxf>
    <dxf>
      <font>
        <strike val="0"/>
        <color theme="0" tint="-0.499984740745262"/>
      </font>
    </dxf>
    <dxf>
      <font>
        <strike val="0"/>
        <color theme="1" tint="0.34998626667073579"/>
      </font>
    </dxf>
    <dxf>
      <font>
        <strike val="0"/>
        <color theme="1" tint="0.34998626667073579"/>
      </font>
    </dxf>
    <dxf>
      <font>
        <strike val="0"/>
        <color rgb="FFFFFF00"/>
      </font>
    </dxf>
    <dxf>
      <font>
        <strike val="0"/>
        <color theme="9" tint="-0.24994659260841701"/>
      </font>
    </dxf>
    <dxf>
      <font>
        <strike val="0"/>
        <color theme="0" tint="-0.499984740745262"/>
      </font>
    </dxf>
    <dxf>
      <font>
        <strike val="0"/>
        <color theme="1" tint="0.34998626667073579"/>
      </font>
    </dxf>
    <dxf>
      <font>
        <strike val="0"/>
        <color theme="1" tint="0.34998626667073579"/>
      </font>
    </dxf>
    <dxf>
      <font>
        <strike val="0"/>
        <color rgb="FFFFFF00"/>
      </font>
    </dxf>
    <dxf>
      <font>
        <strike val="0"/>
        <color theme="9" tint="-0.24994659260841701"/>
      </font>
    </dxf>
    <dxf>
      <font>
        <strike val="0"/>
        <color theme="0" tint="-0.499984740745262"/>
      </font>
    </dxf>
    <dxf>
      <font>
        <strike val="0"/>
        <color theme="1" tint="0.34998626667073579"/>
      </font>
    </dxf>
    <dxf>
      <font>
        <strike val="0"/>
        <color theme="1" tint="0.34998626667073579"/>
      </font>
    </dxf>
    <dxf>
      <font>
        <strike val="0"/>
        <color rgb="FFFFFF00"/>
      </font>
    </dxf>
    <dxf>
      <font>
        <strike val="0"/>
        <color theme="9" tint="-0.24994659260841701"/>
      </font>
    </dxf>
    <dxf>
      <font>
        <strike val="0"/>
        <color theme="0" tint="-0.499984740745262"/>
      </font>
    </dxf>
    <dxf>
      <font>
        <strike val="0"/>
        <color theme="1" tint="0.34998626667073579"/>
      </font>
    </dxf>
    <dxf>
      <font>
        <strike val="0"/>
        <color theme="1" tint="0.34998626667073579"/>
      </font>
    </dxf>
    <dxf>
      <font>
        <strike val="0"/>
        <color rgb="FFFFFF00"/>
      </font>
    </dxf>
    <dxf>
      <font>
        <strike val="0"/>
        <color theme="9" tint="-0.24994659260841701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050;&#1086;&#1084;&#1087;&#1083;&#1077;&#1082;&#1089;%20&#1087;&#1088;&#1086;&#1076;&#1072;&#1078;,%20&#1088;&#1077;&#1082;&#1083;&#1072;&#1084;&#1099;%20&#1080;%20PR\01%20&#1046;&#1080;&#1083;&#1099;&#1077;%20&#1087;&#1088;&#1086;&#1077;&#1082;&#1090;&#1099;\06%20&#1057;&#1088;&#1077;&#1090;&#1077;&#1085;&#1082;&#1072;%20(&#1044;&#1072;&#1077;&#1074;)\00_&#1056;&#1077;&#1077;&#1089;&#1090;&#1088;\&#1088;&#1077;&#1077;&#1089;&#1090;&#1088;%20%20&#1044;&#1086;&#1084;%20&#1085;&#1072;%20&#1057;&#1088;&#1077;&#1090;&#1077;&#1085;&#1082;&#1077;%202015-05-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данных продаж &quot;ДАЕВ&quot;"/>
      <sheetName val="шахматка"/>
      <sheetName val="прайс КВ"/>
      <sheetName val="прайс ММ"/>
      <sheetName val="инфо"/>
      <sheetName val="скидки"/>
      <sheetName val="АМ и БП"/>
      <sheetName val="акция сень-окт"/>
      <sheetName val="Лист1"/>
    </sheetNames>
    <sheetDataSet>
      <sheetData sheetId="0"/>
      <sheetData sheetId="1"/>
      <sheetData sheetId="2">
        <row r="5">
          <cell r="E5"/>
          <cell r="F5"/>
        </row>
        <row r="6">
          <cell r="E6"/>
          <cell r="F6"/>
        </row>
        <row r="7">
          <cell r="E7"/>
          <cell r="F7"/>
        </row>
        <row r="8">
          <cell r="E8">
            <v>117.69999999999999</v>
          </cell>
          <cell r="F8">
            <v>322548.85301614279</v>
          </cell>
        </row>
        <row r="9">
          <cell r="E9">
            <v>116.10000000000001</v>
          </cell>
          <cell r="F9">
            <v>332583.97932816535</v>
          </cell>
        </row>
        <row r="10">
          <cell r="E10"/>
          <cell r="F10"/>
        </row>
        <row r="11">
          <cell r="E11">
            <v>78.5</v>
          </cell>
          <cell r="F11">
            <v>368821.65605095541</v>
          </cell>
        </row>
        <row r="14">
          <cell r="E14"/>
          <cell r="F14"/>
        </row>
        <row r="15">
          <cell r="E15"/>
          <cell r="F15"/>
        </row>
        <row r="16">
          <cell r="E16">
            <v>76.599999999999994</v>
          </cell>
          <cell r="F16">
            <v>368916.44908616185</v>
          </cell>
        </row>
        <row r="17">
          <cell r="E17">
            <v>50.800000000000004</v>
          </cell>
          <cell r="F17">
            <v>380905.51181102358</v>
          </cell>
        </row>
        <row r="18">
          <cell r="E18">
            <v>117.69999999999999</v>
          </cell>
          <cell r="F18">
            <v>327548.85301614279</v>
          </cell>
        </row>
        <row r="19">
          <cell r="E19">
            <v>116.10000000000001</v>
          </cell>
          <cell r="F19">
            <v>337583.97932816535</v>
          </cell>
        </row>
        <row r="20">
          <cell r="E20"/>
          <cell r="F20"/>
        </row>
        <row r="21">
          <cell r="E21"/>
          <cell r="F21"/>
        </row>
        <row r="22">
          <cell r="E22">
            <v>78.5</v>
          </cell>
          <cell r="F22">
            <v>373821.65605095541</v>
          </cell>
        </row>
        <row r="23">
          <cell r="E23">
            <v>116.9</v>
          </cell>
          <cell r="F23">
            <v>337566.29597946961</v>
          </cell>
        </row>
        <row r="24">
          <cell r="E24">
            <v>118.4</v>
          </cell>
          <cell r="F24">
            <v>347533.78378378379</v>
          </cell>
        </row>
        <row r="25">
          <cell r="E25">
            <v>48.800000000000004</v>
          </cell>
          <cell r="F25">
            <v>401147.54098360654</v>
          </cell>
        </row>
        <row r="26">
          <cell r="E26"/>
          <cell r="F26"/>
        </row>
        <row r="27">
          <cell r="E27">
            <v>50.800000000000004</v>
          </cell>
        </row>
        <row r="28">
          <cell r="E28">
            <v>117.69999999999999</v>
          </cell>
          <cell r="F28">
            <v>347548.85301614273</v>
          </cell>
        </row>
        <row r="29">
          <cell r="E29"/>
          <cell r="F29"/>
        </row>
        <row r="30">
          <cell r="E30"/>
          <cell r="F30"/>
        </row>
        <row r="32">
          <cell r="E32"/>
          <cell r="F32"/>
        </row>
        <row r="34">
          <cell r="E34">
            <v>118.4</v>
          </cell>
          <cell r="F34">
            <v>367533.78378378379</v>
          </cell>
        </row>
        <row r="35">
          <cell r="E35">
            <v>48.800000000000004</v>
          </cell>
          <cell r="F35">
            <v>421147.54098360654</v>
          </cell>
        </row>
        <row r="36">
          <cell r="E36">
            <v>76.5</v>
          </cell>
          <cell r="F36">
            <v>408921.56862745096</v>
          </cell>
        </row>
        <row r="37">
          <cell r="E37">
            <v>51</v>
          </cell>
          <cell r="F37">
            <v>420882.35294117645</v>
          </cell>
        </row>
        <row r="38">
          <cell r="E38">
            <v>84.9</v>
          </cell>
          <cell r="F38">
            <v>398533.56890459365</v>
          </cell>
        </row>
        <row r="39">
          <cell r="E39"/>
          <cell r="F39"/>
        </row>
        <row r="41">
          <cell r="E41">
            <v>78.5</v>
          </cell>
          <cell r="F41">
            <v>413821.65605095541</v>
          </cell>
        </row>
        <row r="42">
          <cell r="E42">
            <v>78.5</v>
          </cell>
          <cell r="F42">
            <v>413821.65605095541</v>
          </cell>
        </row>
        <row r="43">
          <cell r="E43">
            <v>116.9</v>
          </cell>
          <cell r="F43">
            <v>377566.29597946961</v>
          </cell>
        </row>
        <row r="45">
          <cell r="E45">
            <v>54.900000000000006</v>
          </cell>
          <cell r="F45">
            <v>440464.48087431694</v>
          </cell>
        </row>
        <row r="46">
          <cell r="E46">
            <v>65.8</v>
          </cell>
          <cell r="F46">
            <v>429559.27051671734</v>
          </cell>
        </row>
        <row r="47">
          <cell r="E47">
            <v>55.2</v>
          </cell>
          <cell r="F47">
            <v>440434.78260869562</v>
          </cell>
        </row>
        <row r="49">
          <cell r="E49">
            <v>129.6</v>
          </cell>
          <cell r="F49">
            <v>397314.81481481483</v>
          </cell>
        </row>
        <row r="52">
          <cell r="E52">
            <v>78.5</v>
          </cell>
          <cell r="F52">
            <v>433821.65605095541</v>
          </cell>
        </row>
        <row r="60">
          <cell r="E60">
            <v>78.5</v>
          </cell>
          <cell r="F60">
            <v>453821.65605095541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workbookViewId="0">
      <selection activeCell="L21" sqref="L21"/>
    </sheetView>
  </sheetViews>
  <sheetFormatPr defaultRowHeight="15" x14ac:dyDescent="0.25"/>
  <cols>
    <col min="6" max="6" width="10" bestFit="1" customWidth="1"/>
    <col min="7" max="7" width="12.42578125" bestFit="1" customWidth="1"/>
    <col min="8" max="8" width="8.28515625" bestFit="1" customWidth="1"/>
    <col min="9" max="9" width="6.28515625" bestFit="1" customWidth="1"/>
  </cols>
  <sheetData>
    <row r="1" spans="1:12" ht="15.75" thickBot="1" x14ac:dyDescent="0.3">
      <c r="B1" s="1"/>
      <c r="C1" s="1"/>
      <c r="D1" s="1"/>
      <c r="E1" s="2"/>
      <c r="F1" s="2"/>
      <c r="G1" s="3">
        <v>42705</v>
      </c>
      <c r="H1" s="1"/>
      <c r="J1" s="244" t="s">
        <v>0</v>
      </c>
      <c r="K1" s="245"/>
      <c r="L1" s="246"/>
    </row>
    <row r="2" spans="1:12" ht="46.5" thickBot="1" x14ac:dyDescent="0.3">
      <c r="A2" s="4" t="s">
        <v>1</v>
      </c>
      <c r="B2" s="5" t="s">
        <v>2</v>
      </c>
      <c r="C2" s="5" t="s">
        <v>3</v>
      </c>
      <c r="D2" s="6" t="s">
        <v>4</v>
      </c>
      <c r="E2" s="7" t="s">
        <v>5</v>
      </c>
      <c r="F2" s="7" t="s">
        <v>6</v>
      </c>
      <c r="G2" s="8" t="s">
        <v>7</v>
      </c>
      <c r="H2" s="5" t="s">
        <v>8</v>
      </c>
      <c r="I2" s="9"/>
      <c r="J2" s="247" t="s">
        <v>9</v>
      </c>
      <c r="K2" s="247"/>
      <c r="L2" s="247"/>
    </row>
    <row r="3" spans="1:12" x14ac:dyDescent="0.25">
      <c r="A3" s="10">
        <v>1</v>
      </c>
      <c r="B3" s="11">
        <v>2</v>
      </c>
      <c r="C3" s="12" t="s">
        <v>10</v>
      </c>
      <c r="D3" s="13">
        <v>1</v>
      </c>
      <c r="E3" s="14">
        <v>118.4</v>
      </c>
      <c r="F3" s="14">
        <v>322533.78378378379</v>
      </c>
      <c r="G3" s="15">
        <v>38188000</v>
      </c>
      <c r="H3" s="16" t="s">
        <v>11</v>
      </c>
    </row>
    <row r="4" spans="1:12" x14ac:dyDescent="0.25">
      <c r="A4" s="17">
        <v>5</v>
      </c>
      <c r="B4" s="18">
        <v>2</v>
      </c>
      <c r="C4" s="19" t="s">
        <v>10</v>
      </c>
      <c r="D4" s="20">
        <v>5</v>
      </c>
      <c r="E4" s="21">
        <v>117.69999999999999</v>
      </c>
      <c r="F4" s="21">
        <v>322548.85301614279</v>
      </c>
      <c r="G4" s="22">
        <v>37964000</v>
      </c>
      <c r="H4" s="23" t="s">
        <v>11</v>
      </c>
      <c r="J4" s="24"/>
      <c r="K4" s="24"/>
      <c r="L4" s="24"/>
    </row>
    <row r="5" spans="1:12" x14ac:dyDescent="0.25">
      <c r="A5" s="17">
        <v>6</v>
      </c>
      <c r="B5" s="18">
        <v>2</v>
      </c>
      <c r="C5" s="19" t="s">
        <v>10</v>
      </c>
      <c r="D5" s="20">
        <v>6</v>
      </c>
      <c r="E5" s="21">
        <v>116.10000000000001</v>
      </c>
      <c r="F5" s="21">
        <v>332583.97932816535</v>
      </c>
      <c r="G5" s="22">
        <v>38613000</v>
      </c>
      <c r="H5" s="23" t="s">
        <v>11</v>
      </c>
      <c r="J5" s="24"/>
      <c r="K5" s="24"/>
      <c r="L5" s="24"/>
    </row>
    <row r="6" spans="1:12" x14ac:dyDescent="0.25">
      <c r="A6" s="17">
        <v>8</v>
      </c>
      <c r="B6" s="18">
        <v>2</v>
      </c>
      <c r="C6" s="19" t="s">
        <v>12</v>
      </c>
      <c r="D6" s="25">
        <v>8</v>
      </c>
      <c r="E6" s="21">
        <v>78.5</v>
      </c>
      <c r="F6" s="21">
        <v>368821.65605095541</v>
      </c>
      <c r="G6" s="22">
        <v>28952500</v>
      </c>
      <c r="H6" s="23" t="s">
        <v>11</v>
      </c>
      <c r="I6" s="24"/>
      <c r="J6" s="24"/>
      <c r="K6" s="24"/>
      <c r="L6" s="24"/>
    </row>
    <row r="7" spans="1:12" x14ac:dyDescent="0.25">
      <c r="A7" s="26">
        <v>13</v>
      </c>
      <c r="B7" s="18">
        <v>3</v>
      </c>
      <c r="C7" s="18" t="s">
        <v>12</v>
      </c>
      <c r="D7" s="20">
        <v>13</v>
      </c>
      <c r="E7" s="21">
        <v>76.599999999999994</v>
      </c>
      <c r="F7" s="21">
        <v>368916.44908616185</v>
      </c>
      <c r="G7" s="22">
        <v>28258999.999999996</v>
      </c>
      <c r="H7" s="23" t="s">
        <v>11</v>
      </c>
      <c r="J7" s="24"/>
      <c r="K7" s="24"/>
      <c r="L7" s="24"/>
    </row>
    <row r="8" spans="1:12" x14ac:dyDescent="0.25">
      <c r="A8" s="17">
        <v>14</v>
      </c>
      <c r="B8" s="18">
        <v>3</v>
      </c>
      <c r="C8" s="19" t="s">
        <v>13</v>
      </c>
      <c r="D8" s="20">
        <v>14</v>
      </c>
      <c r="E8" s="21">
        <v>50.800000000000004</v>
      </c>
      <c r="F8" s="21">
        <v>380905.51181102358</v>
      </c>
      <c r="G8" s="22">
        <v>19350000</v>
      </c>
      <c r="H8" s="23" t="s">
        <v>11</v>
      </c>
      <c r="J8" s="24"/>
      <c r="K8" s="24"/>
      <c r="L8" s="24"/>
    </row>
    <row r="9" spans="1:12" x14ac:dyDescent="0.25">
      <c r="A9" s="17">
        <v>15</v>
      </c>
      <c r="B9" s="18">
        <v>3</v>
      </c>
      <c r="C9" s="19" t="s">
        <v>10</v>
      </c>
      <c r="D9" s="20">
        <v>15</v>
      </c>
      <c r="E9" s="21">
        <v>117.69999999999999</v>
      </c>
      <c r="F9" s="21">
        <v>327548.85301614279</v>
      </c>
      <c r="G9" s="22">
        <v>38552500</v>
      </c>
      <c r="H9" s="23" t="s">
        <v>11</v>
      </c>
      <c r="J9" s="24"/>
      <c r="K9" s="24"/>
      <c r="L9" s="24"/>
    </row>
    <row r="10" spans="1:12" x14ac:dyDescent="0.25">
      <c r="A10" s="26">
        <v>16</v>
      </c>
      <c r="B10" s="18">
        <v>3</v>
      </c>
      <c r="C10" s="19" t="s">
        <v>10</v>
      </c>
      <c r="D10" s="20">
        <v>16</v>
      </c>
      <c r="E10" s="21">
        <v>116.10000000000001</v>
      </c>
      <c r="F10" s="21">
        <v>337583.97932816535</v>
      </c>
      <c r="G10" s="22">
        <v>39193500</v>
      </c>
      <c r="H10" s="23" t="s">
        <v>11</v>
      </c>
      <c r="J10" s="24"/>
      <c r="K10" s="24"/>
      <c r="L10" s="24"/>
    </row>
    <row r="11" spans="1:12" x14ac:dyDescent="0.25">
      <c r="A11" s="26">
        <v>19</v>
      </c>
      <c r="B11" s="18">
        <v>3</v>
      </c>
      <c r="C11" s="19" t="s">
        <v>12</v>
      </c>
      <c r="D11" s="20">
        <v>19</v>
      </c>
      <c r="E11" s="21">
        <v>78.5</v>
      </c>
      <c r="F11" s="21">
        <v>373821.65605095541</v>
      </c>
      <c r="G11" s="22">
        <v>29345000</v>
      </c>
      <c r="H11" s="23" t="s">
        <v>11</v>
      </c>
      <c r="J11" s="24"/>
      <c r="K11" s="24"/>
      <c r="L11" s="24"/>
    </row>
    <row r="12" spans="1:12" ht="15.75" thickBot="1" x14ac:dyDescent="0.3">
      <c r="A12" s="27">
        <v>20</v>
      </c>
      <c r="B12" s="28">
        <v>3</v>
      </c>
      <c r="C12" s="29" t="s">
        <v>10</v>
      </c>
      <c r="D12" s="30">
        <v>20</v>
      </c>
      <c r="E12" s="31">
        <v>116.9</v>
      </c>
      <c r="F12" s="31">
        <v>337566.29597946961</v>
      </c>
      <c r="G12" s="32">
        <v>39461500</v>
      </c>
      <c r="H12" s="33" t="s">
        <v>11</v>
      </c>
      <c r="I12" s="34"/>
      <c r="J12" s="24"/>
      <c r="K12" s="24"/>
      <c r="L12" s="24"/>
    </row>
    <row r="13" spans="1:12" x14ac:dyDescent="0.25">
      <c r="A13" s="35">
        <v>21</v>
      </c>
      <c r="B13" s="11">
        <v>4</v>
      </c>
      <c r="C13" s="12" t="s">
        <v>10</v>
      </c>
      <c r="D13" s="36">
        <v>21</v>
      </c>
      <c r="E13" s="14">
        <v>118.4</v>
      </c>
      <c r="F13" s="14">
        <v>347533.78378378379</v>
      </c>
      <c r="G13" s="15">
        <v>41148000</v>
      </c>
      <c r="H13" s="16" t="s">
        <v>11</v>
      </c>
      <c r="J13" s="24"/>
      <c r="K13" s="24"/>
      <c r="L13" s="24"/>
    </row>
    <row r="14" spans="1:12" x14ac:dyDescent="0.25">
      <c r="A14" s="26">
        <v>22</v>
      </c>
      <c r="B14" s="18">
        <v>4</v>
      </c>
      <c r="C14" s="19" t="s">
        <v>13</v>
      </c>
      <c r="D14" s="20">
        <v>22</v>
      </c>
      <c r="E14" s="21">
        <v>48.800000000000004</v>
      </c>
      <c r="F14" s="21">
        <v>401147.54098360654</v>
      </c>
      <c r="G14" s="22">
        <v>19576000</v>
      </c>
      <c r="H14" s="23" t="s">
        <v>11</v>
      </c>
      <c r="J14" s="24"/>
      <c r="K14" s="24"/>
      <c r="L14" s="24"/>
    </row>
    <row r="15" spans="1:12" x14ac:dyDescent="0.25">
      <c r="A15" s="17">
        <v>24</v>
      </c>
      <c r="B15" s="18">
        <v>4</v>
      </c>
      <c r="C15" s="19" t="s">
        <v>13</v>
      </c>
      <c r="D15" s="20">
        <v>24</v>
      </c>
      <c r="E15" s="21">
        <v>50.800000000000004</v>
      </c>
      <c r="F15" s="21">
        <v>400905.51181102358</v>
      </c>
      <c r="G15" s="22">
        <v>20366000</v>
      </c>
      <c r="H15" s="23" t="s">
        <v>11</v>
      </c>
      <c r="J15" s="24"/>
      <c r="K15" s="24"/>
      <c r="L15" s="24"/>
    </row>
    <row r="16" spans="1:12" x14ac:dyDescent="0.25">
      <c r="A16" s="26">
        <v>25</v>
      </c>
      <c r="B16" s="18">
        <v>4</v>
      </c>
      <c r="C16" s="19" t="s">
        <v>10</v>
      </c>
      <c r="D16" s="20">
        <v>25</v>
      </c>
      <c r="E16" s="21">
        <v>117.69999999999999</v>
      </c>
      <c r="F16" s="21">
        <v>347548.85301614273</v>
      </c>
      <c r="G16" s="22">
        <v>40906499.999999993</v>
      </c>
      <c r="H16" s="23" t="s">
        <v>11</v>
      </c>
    </row>
    <row r="17" spans="1:12" ht="15.75" thickBot="1" x14ac:dyDescent="0.3">
      <c r="A17" s="27">
        <v>31</v>
      </c>
      <c r="B17" s="28">
        <v>5</v>
      </c>
      <c r="C17" s="29" t="s">
        <v>10</v>
      </c>
      <c r="D17" s="30">
        <v>31</v>
      </c>
      <c r="E17" s="31">
        <v>118.4</v>
      </c>
      <c r="F17" s="31">
        <v>367533.78378378379</v>
      </c>
      <c r="G17" s="32">
        <v>43516000</v>
      </c>
      <c r="H17" s="33" t="s">
        <v>11</v>
      </c>
      <c r="I17" s="34"/>
      <c r="J17" s="37"/>
    </row>
    <row r="18" spans="1:12" x14ac:dyDescent="0.25">
      <c r="A18" s="17">
        <v>32</v>
      </c>
      <c r="B18" s="18">
        <v>5</v>
      </c>
      <c r="C18" s="19" t="s">
        <v>13</v>
      </c>
      <c r="D18" s="20">
        <v>32</v>
      </c>
      <c r="E18" s="21">
        <v>48.800000000000004</v>
      </c>
      <c r="F18" s="21">
        <v>421147.54098360654</v>
      </c>
      <c r="G18" s="22">
        <v>20552000</v>
      </c>
      <c r="H18" s="23" t="s">
        <v>11</v>
      </c>
      <c r="J18" s="37"/>
    </row>
    <row r="19" spans="1:12" x14ac:dyDescent="0.25">
      <c r="A19" s="17">
        <v>33</v>
      </c>
      <c r="B19" s="18">
        <v>5</v>
      </c>
      <c r="C19" s="19" t="s">
        <v>12</v>
      </c>
      <c r="D19" s="20">
        <v>33</v>
      </c>
      <c r="E19" s="21">
        <v>76.5</v>
      </c>
      <c r="F19" s="21">
        <v>408921.56862745096</v>
      </c>
      <c r="G19" s="22">
        <v>31282500</v>
      </c>
      <c r="H19" s="23" t="s">
        <v>11</v>
      </c>
      <c r="J19" s="38"/>
      <c r="K19" s="38"/>
    </row>
    <row r="20" spans="1:12" x14ac:dyDescent="0.25">
      <c r="A20" s="26">
        <v>34</v>
      </c>
      <c r="B20" s="18">
        <v>5</v>
      </c>
      <c r="C20" s="19" t="s">
        <v>13</v>
      </c>
      <c r="D20" s="20">
        <v>34</v>
      </c>
      <c r="E20" s="21">
        <v>51</v>
      </c>
      <c r="F20" s="21">
        <v>420882.35294117645</v>
      </c>
      <c r="G20" s="22">
        <v>21465000</v>
      </c>
      <c r="H20" s="23" t="s">
        <v>11</v>
      </c>
      <c r="J20" s="38"/>
      <c r="K20" s="38"/>
    </row>
    <row r="21" spans="1:12" ht="15.75" thickBot="1" x14ac:dyDescent="0.3">
      <c r="A21" s="27">
        <v>35</v>
      </c>
      <c r="B21" s="28">
        <v>5</v>
      </c>
      <c r="C21" s="29" t="s">
        <v>12</v>
      </c>
      <c r="D21" s="30">
        <v>35</v>
      </c>
      <c r="E21" s="31">
        <v>84.9</v>
      </c>
      <c r="F21" s="31">
        <v>398533.56890459365</v>
      </c>
      <c r="G21" s="32">
        <v>33835500</v>
      </c>
      <c r="H21" s="33" t="s">
        <v>11</v>
      </c>
      <c r="I21" s="34"/>
      <c r="J21" s="38"/>
      <c r="K21" s="38"/>
      <c r="L21" s="34"/>
    </row>
    <row r="22" spans="1:12" x14ac:dyDescent="0.25">
      <c r="A22" s="26">
        <v>37</v>
      </c>
      <c r="B22" s="18">
        <v>5</v>
      </c>
      <c r="C22" s="19" t="s">
        <v>12</v>
      </c>
      <c r="D22" s="25">
        <v>37</v>
      </c>
      <c r="E22" s="21">
        <v>78.400000000000006</v>
      </c>
      <c r="F22" s="21">
        <v>418826.53061224491</v>
      </c>
      <c r="G22" s="22">
        <v>32836000.000000004</v>
      </c>
      <c r="H22" s="39" t="s">
        <v>11</v>
      </c>
      <c r="J22" s="38"/>
      <c r="K22" s="38"/>
    </row>
    <row r="23" spans="1:12" x14ac:dyDescent="0.25">
      <c r="A23" s="17">
        <v>38</v>
      </c>
      <c r="B23" s="18">
        <v>5</v>
      </c>
      <c r="C23" s="19" t="s">
        <v>12</v>
      </c>
      <c r="D23" s="25">
        <v>38</v>
      </c>
      <c r="E23" s="21">
        <v>78.5</v>
      </c>
      <c r="F23" s="21">
        <v>413821.65605095541</v>
      </c>
      <c r="G23" s="22">
        <v>32485000</v>
      </c>
      <c r="H23" s="39" t="s">
        <v>11</v>
      </c>
      <c r="J23" s="38"/>
      <c r="K23" s="38"/>
    </row>
    <row r="24" spans="1:12" ht="15.75" thickBot="1" x14ac:dyDescent="0.3">
      <c r="A24" s="40">
        <v>41</v>
      </c>
      <c r="B24" s="41">
        <v>6</v>
      </c>
      <c r="C24" s="42" t="s">
        <v>10</v>
      </c>
      <c r="D24" s="30">
        <v>41</v>
      </c>
      <c r="E24" s="43">
        <v>118.4</v>
      </c>
      <c r="F24" s="43">
        <v>387533.78378378379</v>
      </c>
      <c r="G24" s="44">
        <v>45884000</v>
      </c>
      <c r="H24" s="45" t="s">
        <v>11</v>
      </c>
      <c r="I24" s="46" t="s">
        <v>14</v>
      </c>
      <c r="J24" s="37"/>
    </row>
    <row r="25" spans="1:12" x14ac:dyDescent="0.25">
      <c r="A25" s="17">
        <v>42</v>
      </c>
      <c r="B25" s="18">
        <v>6</v>
      </c>
      <c r="C25" s="19" t="s">
        <v>13</v>
      </c>
      <c r="D25" s="20">
        <v>42</v>
      </c>
      <c r="E25" s="21">
        <v>54.900000000000006</v>
      </c>
      <c r="F25" s="21">
        <v>440464.48087431694</v>
      </c>
      <c r="G25" s="22">
        <v>24181500.000000004</v>
      </c>
      <c r="H25" s="23" t="s">
        <v>11</v>
      </c>
      <c r="J25" s="37"/>
    </row>
    <row r="26" spans="1:12" x14ac:dyDescent="0.25">
      <c r="A26" s="26">
        <v>43</v>
      </c>
      <c r="B26" s="18">
        <v>6</v>
      </c>
      <c r="C26" s="19" t="s">
        <v>13</v>
      </c>
      <c r="D26" s="20">
        <v>43</v>
      </c>
      <c r="E26" s="21">
        <v>65.8</v>
      </c>
      <c r="F26" s="21">
        <v>429559.27051671734</v>
      </c>
      <c r="G26" s="22">
        <v>28265000</v>
      </c>
      <c r="H26" s="23" t="s">
        <v>11</v>
      </c>
      <c r="J26" s="37"/>
    </row>
    <row r="27" spans="1:12" x14ac:dyDescent="0.25">
      <c r="A27" s="17">
        <v>44</v>
      </c>
      <c r="B27" s="18">
        <v>6</v>
      </c>
      <c r="C27" s="19" t="s">
        <v>13</v>
      </c>
      <c r="D27" s="20">
        <v>44</v>
      </c>
      <c r="E27" s="21">
        <v>55.2</v>
      </c>
      <c r="F27" s="21">
        <v>440434.78260869562</v>
      </c>
      <c r="G27" s="22">
        <v>24312000</v>
      </c>
      <c r="H27" s="23" t="s">
        <v>11</v>
      </c>
      <c r="J27" s="37"/>
    </row>
    <row r="28" spans="1:12" ht="15.75" thickBot="1" x14ac:dyDescent="0.3">
      <c r="A28" s="40">
        <v>45</v>
      </c>
      <c r="B28" s="41">
        <v>6</v>
      </c>
      <c r="C28" s="42" t="s">
        <v>12</v>
      </c>
      <c r="D28" s="30">
        <v>45</v>
      </c>
      <c r="E28" s="43">
        <v>84.9</v>
      </c>
      <c r="F28" s="43">
        <v>418533.56890459359</v>
      </c>
      <c r="G28" s="44">
        <v>35533500</v>
      </c>
      <c r="H28" s="47" t="s">
        <v>11</v>
      </c>
      <c r="I28" s="48" t="s">
        <v>14</v>
      </c>
      <c r="J28" s="37"/>
    </row>
    <row r="29" spans="1:12" x14ac:dyDescent="0.25">
      <c r="A29" s="49">
        <v>49</v>
      </c>
      <c r="B29" s="48">
        <v>6</v>
      </c>
      <c r="C29" s="50" t="s">
        <v>12</v>
      </c>
      <c r="D29" s="20">
        <v>49</v>
      </c>
      <c r="E29" s="51">
        <v>78.5</v>
      </c>
      <c r="F29" s="51">
        <v>433821.65605095541</v>
      </c>
      <c r="G29" s="52">
        <v>34055000</v>
      </c>
      <c r="H29" s="53" t="s">
        <v>11</v>
      </c>
      <c r="I29" s="48" t="s">
        <v>14</v>
      </c>
      <c r="J29" s="37"/>
    </row>
    <row r="30" spans="1:12" ht="15.75" thickBot="1" x14ac:dyDescent="0.3">
      <c r="A30" s="40">
        <v>51</v>
      </c>
      <c r="B30" s="41">
        <v>7</v>
      </c>
      <c r="C30" s="42" t="s">
        <v>10</v>
      </c>
      <c r="D30" s="30">
        <v>51</v>
      </c>
      <c r="E30" s="43">
        <v>118.4</v>
      </c>
      <c r="F30" s="43">
        <v>407533.78378378379</v>
      </c>
      <c r="G30" s="44">
        <v>48252000</v>
      </c>
      <c r="H30" s="47" t="s">
        <v>11</v>
      </c>
      <c r="I30" s="48" t="s">
        <v>14</v>
      </c>
      <c r="J30" s="37"/>
    </row>
    <row r="31" spans="1:12" ht="15.75" thickBot="1" x14ac:dyDescent="0.3">
      <c r="A31" s="40">
        <v>53</v>
      </c>
      <c r="B31" s="41">
        <v>7</v>
      </c>
      <c r="C31" s="42" t="s">
        <v>12</v>
      </c>
      <c r="D31" s="30">
        <v>53</v>
      </c>
      <c r="E31" s="43">
        <v>84.9</v>
      </c>
      <c r="F31" s="43">
        <v>438533.56890459359</v>
      </c>
      <c r="G31" s="44">
        <v>37231500</v>
      </c>
      <c r="H31" s="47" t="s">
        <v>11</v>
      </c>
      <c r="I31" s="48" t="s">
        <v>14</v>
      </c>
      <c r="J31" s="37"/>
    </row>
    <row r="32" spans="1:12" ht="15.75" thickBot="1" x14ac:dyDescent="0.3">
      <c r="A32" s="40">
        <v>57</v>
      </c>
      <c r="B32" s="41">
        <v>7</v>
      </c>
      <c r="C32" s="42" t="s">
        <v>12</v>
      </c>
      <c r="D32" s="30">
        <v>57</v>
      </c>
      <c r="E32" s="43">
        <v>78.5</v>
      </c>
      <c r="F32" s="43">
        <v>453821.65605095541</v>
      </c>
      <c r="G32" s="44">
        <v>35625000</v>
      </c>
      <c r="H32" s="47" t="s">
        <v>11</v>
      </c>
      <c r="I32" s="48" t="s">
        <v>14</v>
      </c>
      <c r="J32" s="37"/>
    </row>
    <row r="33" spans="1:10" x14ac:dyDescent="0.25">
      <c r="A33" s="54">
        <v>65</v>
      </c>
      <c r="B33" s="55">
        <v>8</v>
      </c>
      <c r="C33" s="56" t="s">
        <v>12</v>
      </c>
      <c r="D33" s="20">
        <v>65</v>
      </c>
      <c r="E33" s="57">
        <v>78.5</v>
      </c>
      <c r="F33" s="57">
        <v>493821.65605095541</v>
      </c>
      <c r="G33" s="58">
        <v>38765000</v>
      </c>
      <c r="H33" s="59" t="s">
        <v>11</v>
      </c>
      <c r="I33" s="60" t="s">
        <v>15</v>
      </c>
      <c r="J33" s="37"/>
    </row>
  </sheetData>
  <mergeCells count="2">
    <mergeCell ref="J1:L1"/>
    <mergeCell ref="J2:L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6"/>
  <sheetViews>
    <sheetView workbookViewId="0">
      <selection activeCell="H9" sqref="H9"/>
    </sheetView>
  </sheetViews>
  <sheetFormatPr defaultRowHeight="15" x14ac:dyDescent="0.25"/>
  <cols>
    <col min="6" max="6" width="11.7109375" bestFit="1" customWidth="1"/>
    <col min="7" max="7" width="10.140625" bestFit="1" customWidth="1"/>
  </cols>
  <sheetData>
    <row r="1" spans="1:7" ht="63" x14ac:dyDescent="0.25">
      <c r="A1" s="61" t="s">
        <v>16</v>
      </c>
      <c r="B1" s="61" t="s">
        <v>2</v>
      </c>
      <c r="C1" s="62" t="s">
        <v>17</v>
      </c>
      <c r="D1" s="63" t="s">
        <v>18</v>
      </c>
      <c r="E1" s="62" t="s">
        <v>19</v>
      </c>
      <c r="F1" s="64" t="s">
        <v>20</v>
      </c>
      <c r="G1" s="64" t="s">
        <v>21</v>
      </c>
    </row>
    <row r="2" spans="1:7" ht="15.75" x14ac:dyDescent="0.25">
      <c r="A2" s="65">
        <v>1</v>
      </c>
      <c r="B2" s="65">
        <v>-1</v>
      </c>
      <c r="C2" s="66">
        <v>1</v>
      </c>
      <c r="D2" s="67" t="s">
        <v>22</v>
      </c>
      <c r="E2" s="68">
        <v>14.02</v>
      </c>
      <c r="F2" s="69">
        <v>4100000</v>
      </c>
      <c r="G2" s="69" t="s">
        <v>11</v>
      </c>
    </row>
    <row r="3" spans="1:7" ht="15.75" x14ac:dyDescent="0.25">
      <c r="A3" s="65">
        <v>2</v>
      </c>
      <c r="B3" s="65">
        <v>-1</v>
      </c>
      <c r="C3" s="66">
        <v>2</v>
      </c>
      <c r="D3" s="67" t="s">
        <v>22</v>
      </c>
      <c r="E3" s="68">
        <v>14.02</v>
      </c>
      <c r="F3" s="69">
        <v>4100000</v>
      </c>
      <c r="G3" s="69" t="s">
        <v>11</v>
      </c>
    </row>
    <row r="4" spans="1:7" ht="15.75" x14ac:dyDescent="0.25">
      <c r="A4" s="65">
        <v>3</v>
      </c>
      <c r="B4" s="65">
        <v>-1</v>
      </c>
      <c r="C4" s="66">
        <v>3</v>
      </c>
      <c r="D4" s="67" t="s">
        <v>22</v>
      </c>
      <c r="E4" s="68">
        <v>14.02</v>
      </c>
      <c r="F4" s="69">
        <v>4000000</v>
      </c>
      <c r="G4" s="69" t="s">
        <v>11</v>
      </c>
    </row>
    <row r="5" spans="1:7" ht="15.75" x14ac:dyDescent="0.25">
      <c r="A5" s="65">
        <v>4</v>
      </c>
      <c r="B5" s="65">
        <v>-1</v>
      </c>
      <c r="C5" s="66">
        <v>4</v>
      </c>
      <c r="D5" s="67" t="s">
        <v>22</v>
      </c>
      <c r="E5" s="68">
        <v>14.02</v>
      </c>
      <c r="F5" s="69">
        <v>4000000</v>
      </c>
      <c r="G5" s="69" t="s">
        <v>11</v>
      </c>
    </row>
    <row r="6" spans="1:7" ht="15.75" x14ac:dyDescent="0.25">
      <c r="A6" s="65">
        <v>5</v>
      </c>
      <c r="B6" s="65">
        <v>-1</v>
      </c>
      <c r="C6" s="66">
        <v>5</v>
      </c>
      <c r="D6" s="67" t="s">
        <v>22</v>
      </c>
      <c r="E6" s="68">
        <v>14.02</v>
      </c>
      <c r="F6" s="69">
        <v>4000000</v>
      </c>
      <c r="G6" s="69" t="s">
        <v>11</v>
      </c>
    </row>
    <row r="7" spans="1:7" ht="15.75" x14ac:dyDescent="0.25">
      <c r="A7" s="65">
        <v>6</v>
      </c>
      <c r="B7" s="65">
        <v>-1</v>
      </c>
      <c r="C7" s="66">
        <v>6</v>
      </c>
      <c r="D7" s="67" t="s">
        <v>22</v>
      </c>
      <c r="E7" s="68">
        <v>14.02</v>
      </c>
      <c r="F7" s="69">
        <v>4000000</v>
      </c>
      <c r="G7" s="69" t="s">
        <v>11</v>
      </c>
    </row>
    <row r="8" spans="1:7" ht="15.75" x14ac:dyDescent="0.25">
      <c r="A8" s="65">
        <v>7</v>
      </c>
      <c r="B8" s="65">
        <v>-1</v>
      </c>
      <c r="C8" s="66">
        <v>7</v>
      </c>
      <c r="D8" s="67" t="s">
        <v>22</v>
      </c>
      <c r="E8" s="68">
        <v>14.02</v>
      </c>
      <c r="F8" s="69">
        <v>4100000</v>
      </c>
      <c r="G8" s="69" t="s">
        <v>11</v>
      </c>
    </row>
    <row r="9" spans="1:7" ht="15.75" x14ac:dyDescent="0.25">
      <c r="A9" s="65">
        <v>8</v>
      </c>
      <c r="B9" s="65">
        <v>-1</v>
      </c>
      <c r="C9" s="66">
        <v>8</v>
      </c>
      <c r="D9" s="67" t="s">
        <v>22</v>
      </c>
      <c r="E9" s="68">
        <v>14.02</v>
      </c>
      <c r="F9" s="69">
        <v>4100000</v>
      </c>
      <c r="G9" s="69" t="s">
        <v>11</v>
      </c>
    </row>
    <row r="10" spans="1:7" ht="15.75" x14ac:dyDescent="0.25">
      <c r="A10" s="65">
        <v>9</v>
      </c>
      <c r="B10" s="65">
        <v>-1</v>
      </c>
      <c r="C10" s="66">
        <v>9</v>
      </c>
      <c r="D10" s="67" t="s">
        <v>22</v>
      </c>
      <c r="E10" s="68">
        <v>14.02</v>
      </c>
      <c r="F10" s="69">
        <v>4100000</v>
      </c>
      <c r="G10" s="69" t="s">
        <v>11</v>
      </c>
    </row>
    <row r="11" spans="1:7" ht="15.75" x14ac:dyDescent="0.25">
      <c r="A11" s="65">
        <v>10</v>
      </c>
      <c r="B11" s="65">
        <v>-1</v>
      </c>
      <c r="C11" s="66">
        <v>10</v>
      </c>
      <c r="D11" s="67" t="s">
        <v>22</v>
      </c>
      <c r="E11" s="68">
        <v>14.02</v>
      </c>
      <c r="F11" s="69">
        <v>4100000</v>
      </c>
      <c r="G11" s="69" t="s">
        <v>11</v>
      </c>
    </row>
    <row r="12" spans="1:7" ht="15.75" x14ac:dyDescent="0.25">
      <c r="A12" s="65">
        <v>11</v>
      </c>
      <c r="B12" s="65">
        <v>-1</v>
      </c>
      <c r="C12" s="66">
        <v>11</v>
      </c>
      <c r="D12" s="67" t="s">
        <v>22</v>
      </c>
      <c r="E12" s="68">
        <v>18.899999999999999</v>
      </c>
      <c r="F12" s="69">
        <v>4600000</v>
      </c>
      <c r="G12" s="69" t="s">
        <v>11</v>
      </c>
    </row>
    <row r="13" spans="1:7" ht="15.75" x14ac:dyDescent="0.25">
      <c r="A13" s="65">
        <v>12</v>
      </c>
      <c r="B13" s="65">
        <v>-1</v>
      </c>
      <c r="C13" s="66">
        <v>12</v>
      </c>
      <c r="D13" s="67" t="s">
        <v>22</v>
      </c>
      <c r="E13" s="68">
        <v>19.8</v>
      </c>
      <c r="F13" s="69">
        <v>4600000</v>
      </c>
      <c r="G13" s="69" t="s">
        <v>11</v>
      </c>
    </row>
    <row r="14" spans="1:7" ht="15.75" x14ac:dyDescent="0.25">
      <c r="A14" s="65">
        <v>13</v>
      </c>
      <c r="B14" s="65">
        <v>-1</v>
      </c>
      <c r="C14" s="66">
        <v>13</v>
      </c>
      <c r="D14" s="67" t="s">
        <v>22</v>
      </c>
      <c r="E14" s="68">
        <v>17.5</v>
      </c>
      <c r="F14" s="69">
        <v>4400000</v>
      </c>
      <c r="G14" s="69" t="s">
        <v>11</v>
      </c>
    </row>
    <row r="15" spans="1:7" ht="15.75" x14ac:dyDescent="0.25">
      <c r="A15" s="65">
        <v>14</v>
      </c>
      <c r="B15" s="65">
        <v>-1</v>
      </c>
      <c r="C15" s="66">
        <v>14</v>
      </c>
      <c r="D15" s="67" t="s">
        <v>22</v>
      </c>
      <c r="E15" s="68">
        <v>17.5</v>
      </c>
      <c r="F15" s="69">
        <v>4400000</v>
      </c>
      <c r="G15" s="69" t="s">
        <v>11</v>
      </c>
    </row>
    <row r="16" spans="1:7" ht="15.75" x14ac:dyDescent="0.25">
      <c r="A16" s="65">
        <v>15</v>
      </c>
      <c r="B16" s="65">
        <v>-1</v>
      </c>
      <c r="C16" s="66">
        <v>15</v>
      </c>
      <c r="D16" s="67" t="s">
        <v>22</v>
      </c>
      <c r="E16" s="68">
        <v>16.899999999999999</v>
      </c>
      <c r="F16" s="69">
        <v>4200000</v>
      </c>
      <c r="G16" s="69" t="s">
        <v>11</v>
      </c>
    </row>
    <row r="17" spans="1:7" ht="15.75" x14ac:dyDescent="0.25">
      <c r="A17" s="65">
        <v>16</v>
      </c>
      <c r="B17" s="65">
        <v>-1</v>
      </c>
      <c r="C17" s="66">
        <v>16</v>
      </c>
      <c r="D17" s="67" t="s">
        <v>22</v>
      </c>
      <c r="E17" s="68">
        <v>16.899999999999999</v>
      </c>
      <c r="F17" s="69">
        <v>4200000</v>
      </c>
      <c r="G17" s="69" t="s">
        <v>11</v>
      </c>
    </row>
    <row r="18" spans="1:7" ht="15.75" x14ac:dyDescent="0.25">
      <c r="A18" s="65">
        <v>17</v>
      </c>
      <c r="B18" s="65">
        <v>-1</v>
      </c>
      <c r="C18" s="66">
        <v>17</v>
      </c>
      <c r="D18" s="67" t="s">
        <v>22</v>
      </c>
      <c r="E18" s="68">
        <v>13.7</v>
      </c>
      <c r="F18" s="69">
        <v>3800000</v>
      </c>
      <c r="G18" s="69" t="s">
        <v>11</v>
      </c>
    </row>
    <row r="19" spans="1:7" ht="15.75" x14ac:dyDescent="0.25">
      <c r="A19" s="65">
        <v>18</v>
      </c>
      <c r="B19" s="65">
        <v>-1</v>
      </c>
      <c r="C19" s="66">
        <v>18</v>
      </c>
      <c r="D19" s="67" t="s">
        <v>22</v>
      </c>
      <c r="E19" s="68">
        <v>13.8</v>
      </c>
      <c r="F19" s="69">
        <v>3800000</v>
      </c>
      <c r="G19" s="69" t="s">
        <v>11</v>
      </c>
    </row>
    <row r="20" spans="1:7" ht="15.75" x14ac:dyDescent="0.25">
      <c r="A20" s="65">
        <v>19</v>
      </c>
      <c r="B20" s="65">
        <v>-1</v>
      </c>
      <c r="C20" s="66">
        <v>19</v>
      </c>
      <c r="D20" s="67" t="s">
        <v>22</v>
      </c>
      <c r="E20" s="68">
        <v>13.8</v>
      </c>
      <c r="F20" s="69">
        <v>3800000</v>
      </c>
      <c r="G20" s="69" t="s">
        <v>11</v>
      </c>
    </row>
    <row r="21" spans="1:7" ht="15.75" x14ac:dyDescent="0.25">
      <c r="A21" s="65">
        <v>20</v>
      </c>
      <c r="B21" s="65">
        <v>-1</v>
      </c>
      <c r="C21" s="66">
        <v>20</v>
      </c>
      <c r="D21" s="67" t="s">
        <v>22</v>
      </c>
      <c r="E21" s="68">
        <v>13.8</v>
      </c>
      <c r="F21" s="69">
        <v>3800000</v>
      </c>
      <c r="G21" s="69" t="s">
        <v>11</v>
      </c>
    </row>
    <row r="22" spans="1:7" ht="15.75" x14ac:dyDescent="0.25">
      <c r="A22" s="65">
        <v>21</v>
      </c>
      <c r="B22" s="65">
        <v>-1</v>
      </c>
      <c r="C22" s="66">
        <v>21</v>
      </c>
      <c r="D22" s="67" t="s">
        <v>22</v>
      </c>
      <c r="E22" s="68">
        <v>14.9</v>
      </c>
      <c r="F22" s="69">
        <v>4000000</v>
      </c>
      <c r="G22" s="69" t="s">
        <v>11</v>
      </c>
    </row>
    <row r="23" spans="1:7" ht="15.75" x14ac:dyDescent="0.25">
      <c r="A23" s="65">
        <v>22</v>
      </c>
      <c r="B23" s="65">
        <v>-1</v>
      </c>
      <c r="C23" s="66">
        <v>22</v>
      </c>
      <c r="D23" s="67" t="s">
        <v>22</v>
      </c>
      <c r="E23" s="68">
        <v>14.99</v>
      </c>
      <c r="F23" s="69">
        <v>4000000</v>
      </c>
      <c r="G23" s="69" t="s">
        <v>11</v>
      </c>
    </row>
    <row r="24" spans="1:7" ht="15.75" x14ac:dyDescent="0.25">
      <c r="A24" s="65">
        <v>23</v>
      </c>
      <c r="B24" s="65">
        <v>-1</v>
      </c>
      <c r="C24" s="66">
        <v>23</v>
      </c>
      <c r="D24" s="67" t="s">
        <v>22</v>
      </c>
      <c r="E24" s="68">
        <v>12.75</v>
      </c>
      <c r="F24" s="69">
        <v>3400000</v>
      </c>
      <c r="G24" s="69" t="s">
        <v>11</v>
      </c>
    </row>
    <row r="25" spans="1:7" ht="15.75" x14ac:dyDescent="0.25">
      <c r="A25" s="65">
        <v>24</v>
      </c>
      <c r="B25" s="65">
        <v>-1</v>
      </c>
      <c r="C25" s="66">
        <v>24</v>
      </c>
      <c r="D25" s="67" t="s">
        <v>22</v>
      </c>
      <c r="E25" s="68">
        <v>12.75</v>
      </c>
      <c r="F25" s="69">
        <v>3400000</v>
      </c>
      <c r="G25" s="69" t="s">
        <v>11</v>
      </c>
    </row>
    <row r="26" spans="1:7" ht="15.75" x14ac:dyDescent="0.25">
      <c r="A26" s="65">
        <v>25</v>
      </c>
      <c r="B26" s="65">
        <v>-1</v>
      </c>
      <c r="C26" s="66">
        <v>25</v>
      </c>
      <c r="D26" s="67" t="s">
        <v>22</v>
      </c>
      <c r="E26" s="68">
        <v>18.100000000000001</v>
      </c>
      <c r="F26" s="69">
        <v>4500000</v>
      </c>
      <c r="G26" s="69" t="s">
        <v>11</v>
      </c>
    </row>
    <row r="27" spans="1:7" ht="15.75" x14ac:dyDescent="0.25">
      <c r="A27" s="65">
        <v>26</v>
      </c>
      <c r="B27" s="65">
        <v>-1</v>
      </c>
      <c r="C27" s="66">
        <v>26</v>
      </c>
      <c r="D27" s="67" t="s">
        <v>22</v>
      </c>
      <c r="E27" s="68">
        <v>21</v>
      </c>
      <c r="F27" s="69">
        <v>4700000</v>
      </c>
      <c r="G27" s="69" t="s">
        <v>11</v>
      </c>
    </row>
    <row r="28" spans="1:7" ht="15.75" x14ac:dyDescent="0.25">
      <c r="A28" s="65">
        <v>27</v>
      </c>
      <c r="B28" s="65">
        <v>-1</v>
      </c>
      <c r="C28" s="66">
        <v>27</v>
      </c>
      <c r="D28" s="67" t="s">
        <v>22</v>
      </c>
      <c r="E28" s="68">
        <v>14.95</v>
      </c>
      <c r="F28" s="69">
        <v>4000000</v>
      </c>
      <c r="G28" s="69" t="s">
        <v>11</v>
      </c>
    </row>
    <row r="29" spans="1:7" ht="15.75" x14ac:dyDescent="0.25">
      <c r="A29" s="65">
        <v>28</v>
      </c>
      <c r="B29" s="65">
        <v>-1</v>
      </c>
      <c r="C29" s="66">
        <v>28</v>
      </c>
      <c r="D29" s="67" t="s">
        <v>22</v>
      </c>
      <c r="E29" s="68">
        <v>13.8</v>
      </c>
      <c r="F29" s="69">
        <v>4000000</v>
      </c>
      <c r="G29" s="69" t="s">
        <v>11</v>
      </c>
    </row>
    <row r="30" spans="1:7" ht="15.75" x14ac:dyDescent="0.25">
      <c r="A30" s="65">
        <v>30</v>
      </c>
      <c r="B30" s="65">
        <v>-1</v>
      </c>
      <c r="C30" s="66">
        <v>30</v>
      </c>
      <c r="D30" s="67" t="s">
        <v>22</v>
      </c>
      <c r="E30" s="68">
        <v>21</v>
      </c>
      <c r="F30" s="69">
        <v>4700000</v>
      </c>
      <c r="G30" s="69" t="s">
        <v>11</v>
      </c>
    </row>
    <row r="31" spans="1:7" ht="15.75" x14ac:dyDescent="0.25">
      <c r="A31" s="65">
        <v>31</v>
      </c>
      <c r="B31" s="65">
        <v>-1</v>
      </c>
      <c r="C31" s="66">
        <v>31</v>
      </c>
      <c r="D31" s="67" t="s">
        <v>22</v>
      </c>
      <c r="E31" s="68">
        <v>14.95</v>
      </c>
      <c r="F31" s="69">
        <v>4000000</v>
      </c>
      <c r="G31" s="69" t="s">
        <v>11</v>
      </c>
    </row>
    <row r="32" spans="1:7" ht="15.75" x14ac:dyDescent="0.25">
      <c r="A32" s="65">
        <v>32</v>
      </c>
      <c r="B32" s="65">
        <v>-1</v>
      </c>
      <c r="C32" s="66">
        <v>32</v>
      </c>
      <c r="D32" s="67" t="s">
        <v>22</v>
      </c>
      <c r="E32" s="68">
        <v>17.5</v>
      </c>
      <c r="F32" s="69">
        <v>4400000</v>
      </c>
      <c r="G32" s="69" t="s">
        <v>11</v>
      </c>
    </row>
    <row r="33" spans="1:7" ht="15.75" x14ac:dyDescent="0.25">
      <c r="A33" s="65">
        <v>33</v>
      </c>
      <c r="B33" s="65">
        <v>-1</v>
      </c>
      <c r="C33" s="66">
        <v>33</v>
      </c>
      <c r="D33" s="67" t="s">
        <v>22</v>
      </c>
      <c r="E33" s="68">
        <v>17.5</v>
      </c>
      <c r="F33" s="69">
        <v>4400000</v>
      </c>
      <c r="G33" s="69" t="s">
        <v>11</v>
      </c>
    </row>
    <row r="34" spans="1:7" ht="15.75" x14ac:dyDescent="0.25">
      <c r="A34" s="65">
        <v>34</v>
      </c>
      <c r="B34" s="65">
        <v>-1</v>
      </c>
      <c r="C34" s="66">
        <v>34</v>
      </c>
      <c r="D34" s="67" t="s">
        <v>22</v>
      </c>
      <c r="E34" s="68">
        <v>12.8</v>
      </c>
      <c r="F34" s="69">
        <v>3400000</v>
      </c>
      <c r="G34" s="69" t="s">
        <v>11</v>
      </c>
    </row>
    <row r="35" spans="1:7" ht="15.75" x14ac:dyDescent="0.25">
      <c r="A35" s="65">
        <v>35</v>
      </c>
      <c r="B35" s="65">
        <v>-1</v>
      </c>
      <c r="C35" s="66">
        <v>35</v>
      </c>
      <c r="D35" s="67" t="s">
        <v>22</v>
      </c>
      <c r="E35" s="68">
        <v>21</v>
      </c>
      <c r="F35" s="69">
        <v>4800000</v>
      </c>
      <c r="G35" s="69" t="s">
        <v>11</v>
      </c>
    </row>
    <row r="36" spans="1:7" ht="15.75" x14ac:dyDescent="0.25">
      <c r="A36" s="65">
        <v>36</v>
      </c>
      <c r="B36" s="65">
        <v>-1</v>
      </c>
      <c r="C36" s="66">
        <v>36</v>
      </c>
      <c r="D36" s="67" t="s">
        <v>22</v>
      </c>
      <c r="E36" s="68">
        <v>16.100000000000001</v>
      </c>
      <c r="F36" s="69">
        <v>4300000</v>
      </c>
      <c r="G36" s="69" t="s">
        <v>11</v>
      </c>
    </row>
    <row r="37" spans="1:7" ht="15.75" x14ac:dyDescent="0.25">
      <c r="A37" s="65">
        <v>37</v>
      </c>
      <c r="B37" s="65">
        <v>-1</v>
      </c>
      <c r="C37" s="66">
        <v>37</v>
      </c>
      <c r="D37" s="67" t="s">
        <v>22</v>
      </c>
      <c r="E37" s="68">
        <v>17.5</v>
      </c>
      <c r="F37" s="69">
        <v>4500000</v>
      </c>
      <c r="G37" s="69" t="s">
        <v>11</v>
      </c>
    </row>
    <row r="38" spans="1:7" ht="15.75" x14ac:dyDescent="0.25">
      <c r="A38" s="65">
        <v>38</v>
      </c>
      <c r="B38" s="65">
        <v>-1</v>
      </c>
      <c r="C38" s="66">
        <v>38</v>
      </c>
      <c r="D38" s="67" t="s">
        <v>22</v>
      </c>
      <c r="E38" s="68">
        <v>16.5</v>
      </c>
      <c r="F38" s="69">
        <v>4300000</v>
      </c>
      <c r="G38" s="69" t="s">
        <v>11</v>
      </c>
    </row>
    <row r="39" spans="1:7" ht="15.75" x14ac:dyDescent="0.25">
      <c r="A39" s="65">
        <v>39</v>
      </c>
      <c r="B39" s="65">
        <v>-1</v>
      </c>
      <c r="C39" s="66">
        <v>39</v>
      </c>
      <c r="D39" s="67" t="s">
        <v>22</v>
      </c>
      <c r="E39" s="68">
        <v>16.5</v>
      </c>
      <c r="F39" s="69">
        <v>4300000</v>
      </c>
      <c r="G39" s="69" t="s">
        <v>11</v>
      </c>
    </row>
    <row r="40" spans="1:7" ht="15.75" x14ac:dyDescent="0.25">
      <c r="A40" s="65">
        <v>41</v>
      </c>
      <c r="B40" s="70">
        <v>-2</v>
      </c>
      <c r="C40" s="61">
        <v>41</v>
      </c>
      <c r="D40" s="71" t="s">
        <v>22</v>
      </c>
      <c r="E40" s="72">
        <v>13.9</v>
      </c>
      <c r="F40" s="69">
        <v>3600000</v>
      </c>
      <c r="G40" s="69" t="s">
        <v>11</v>
      </c>
    </row>
    <row r="41" spans="1:7" ht="15.75" x14ac:dyDescent="0.25">
      <c r="A41" s="65">
        <v>42</v>
      </c>
      <c r="B41" s="70">
        <v>-2</v>
      </c>
      <c r="C41" s="61">
        <v>42</v>
      </c>
      <c r="D41" s="71" t="s">
        <v>22</v>
      </c>
      <c r="E41" s="72">
        <v>13.9</v>
      </c>
      <c r="F41" s="69">
        <v>3600000</v>
      </c>
      <c r="G41" s="69" t="s">
        <v>11</v>
      </c>
    </row>
    <row r="42" spans="1:7" ht="15.75" x14ac:dyDescent="0.25">
      <c r="A42" s="65">
        <v>43</v>
      </c>
      <c r="B42" s="70">
        <v>-2</v>
      </c>
      <c r="C42" s="61">
        <v>43</v>
      </c>
      <c r="D42" s="71" t="s">
        <v>22</v>
      </c>
      <c r="E42" s="72">
        <v>13.9</v>
      </c>
      <c r="F42" s="69">
        <v>3600000</v>
      </c>
      <c r="G42" s="69" t="s">
        <v>11</v>
      </c>
    </row>
    <row r="43" spans="1:7" ht="15.75" x14ac:dyDescent="0.25">
      <c r="A43" s="65">
        <v>44</v>
      </c>
      <c r="B43" s="70">
        <v>-2</v>
      </c>
      <c r="C43" s="61">
        <v>44</v>
      </c>
      <c r="D43" s="71" t="s">
        <v>22</v>
      </c>
      <c r="E43" s="72">
        <v>13.75</v>
      </c>
      <c r="F43" s="69">
        <v>3700000</v>
      </c>
      <c r="G43" s="69" t="s">
        <v>11</v>
      </c>
    </row>
    <row r="44" spans="1:7" ht="15.75" x14ac:dyDescent="0.25">
      <c r="A44" s="65">
        <v>45</v>
      </c>
      <c r="B44" s="70">
        <v>-2</v>
      </c>
      <c r="C44" s="61">
        <v>45</v>
      </c>
      <c r="D44" s="71" t="s">
        <v>22</v>
      </c>
      <c r="E44" s="72">
        <v>13.75</v>
      </c>
      <c r="F44" s="69">
        <v>3700000</v>
      </c>
      <c r="G44" s="69" t="s">
        <v>11</v>
      </c>
    </row>
    <row r="45" spans="1:7" ht="15.75" x14ac:dyDescent="0.25">
      <c r="A45" s="65">
        <v>46</v>
      </c>
      <c r="B45" s="70">
        <v>-2</v>
      </c>
      <c r="C45" s="61">
        <v>46</v>
      </c>
      <c r="D45" s="71" t="s">
        <v>22</v>
      </c>
      <c r="E45" s="72">
        <v>13.75</v>
      </c>
      <c r="F45" s="69">
        <v>3700000</v>
      </c>
      <c r="G45" s="69" t="s">
        <v>11</v>
      </c>
    </row>
    <row r="46" spans="1:7" ht="15.75" x14ac:dyDescent="0.25">
      <c r="A46" s="65">
        <v>47</v>
      </c>
      <c r="B46" s="70">
        <v>-2</v>
      </c>
      <c r="C46" s="61">
        <v>47</v>
      </c>
      <c r="D46" s="71" t="s">
        <v>22</v>
      </c>
      <c r="E46" s="72">
        <v>13.75</v>
      </c>
      <c r="F46" s="69">
        <v>3600000</v>
      </c>
      <c r="G46" s="69" t="s">
        <v>11</v>
      </c>
    </row>
    <row r="47" spans="1:7" ht="15.75" x14ac:dyDescent="0.25">
      <c r="A47" s="65">
        <v>48</v>
      </c>
      <c r="B47" s="70">
        <v>-2</v>
      </c>
      <c r="C47" s="61">
        <v>48</v>
      </c>
      <c r="D47" s="71" t="s">
        <v>22</v>
      </c>
      <c r="E47" s="72">
        <v>13.75</v>
      </c>
      <c r="F47" s="69">
        <v>3600000</v>
      </c>
      <c r="G47" s="69" t="s">
        <v>11</v>
      </c>
    </row>
    <row r="48" spans="1:7" ht="15.75" x14ac:dyDescent="0.25">
      <c r="A48" s="65">
        <v>49</v>
      </c>
      <c r="B48" s="70">
        <v>-2</v>
      </c>
      <c r="C48" s="61">
        <v>49</v>
      </c>
      <c r="D48" s="71" t="s">
        <v>22</v>
      </c>
      <c r="E48" s="72">
        <v>13.75</v>
      </c>
      <c r="F48" s="69">
        <v>3600000</v>
      </c>
      <c r="G48" s="69" t="s">
        <v>11</v>
      </c>
    </row>
    <row r="49" spans="1:7" ht="15.75" x14ac:dyDescent="0.25">
      <c r="A49" s="65">
        <v>50</v>
      </c>
      <c r="B49" s="70">
        <v>-2</v>
      </c>
      <c r="C49" s="61">
        <v>50</v>
      </c>
      <c r="D49" s="71" t="s">
        <v>22</v>
      </c>
      <c r="E49" s="72">
        <v>13.75</v>
      </c>
      <c r="F49" s="69">
        <v>3600000</v>
      </c>
      <c r="G49" s="69" t="s">
        <v>11</v>
      </c>
    </row>
    <row r="50" spans="1:7" ht="15.75" x14ac:dyDescent="0.25">
      <c r="A50" s="65">
        <v>51</v>
      </c>
      <c r="B50" s="70">
        <v>-2</v>
      </c>
      <c r="C50" s="61">
        <v>51</v>
      </c>
      <c r="D50" s="71" t="s">
        <v>22</v>
      </c>
      <c r="E50" s="72">
        <v>19.079999999999998</v>
      </c>
      <c r="F50" s="69">
        <v>4500000</v>
      </c>
      <c r="G50" s="69" t="s">
        <v>11</v>
      </c>
    </row>
    <row r="51" spans="1:7" ht="15.75" x14ac:dyDescent="0.25">
      <c r="A51" s="65">
        <v>52</v>
      </c>
      <c r="B51" s="70">
        <v>-2</v>
      </c>
      <c r="C51" s="61">
        <v>52</v>
      </c>
      <c r="D51" s="71" t="s">
        <v>22</v>
      </c>
      <c r="E51" s="72">
        <v>19.079999999999998</v>
      </c>
      <c r="F51" s="69">
        <v>4500000</v>
      </c>
      <c r="G51" s="69" t="s">
        <v>11</v>
      </c>
    </row>
    <row r="52" spans="1:7" ht="15.75" x14ac:dyDescent="0.25">
      <c r="A52" s="65">
        <v>53</v>
      </c>
      <c r="B52" s="70">
        <v>-2</v>
      </c>
      <c r="C52" s="61">
        <v>53</v>
      </c>
      <c r="D52" s="71" t="s">
        <v>22</v>
      </c>
      <c r="E52" s="72">
        <v>19.079999999999998</v>
      </c>
      <c r="F52" s="69">
        <v>4500000</v>
      </c>
      <c r="G52" s="69" t="s">
        <v>11</v>
      </c>
    </row>
    <row r="53" spans="1:7" ht="15.75" x14ac:dyDescent="0.25">
      <c r="A53" s="65">
        <v>54</v>
      </c>
      <c r="B53" s="70">
        <v>-2</v>
      </c>
      <c r="C53" s="61">
        <v>54</v>
      </c>
      <c r="D53" s="71" t="s">
        <v>22</v>
      </c>
      <c r="E53" s="72">
        <v>18.8</v>
      </c>
      <c r="F53" s="69">
        <v>4400000</v>
      </c>
      <c r="G53" s="69" t="s">
        <v>11</v>
      </c>
    </row>
    <row r="54" spans="1:7" ht="15.75" x14ac:dyDescent="0.25">
      <c r="A54" s="65">
        <v>55</v>
      </c>
      <c r="B54" s="70">
        <v>-2</v>
      </c>
      <c r="C54" s="61">
        <v>55</v>
      </c>
      <c r="D54" s="71" t="s">
        <v>22</v>
      </c>
      <c r="E54" s="72">
        <v>25.6</v>
      </c>
      <c r="F54" s="69">
        <v>5100000</v>
      </c>
      <c r="G54" s="69" t="s">
        <v>11</v>
      </c>
    </row>
    <row r="55" spans="1:7" ht="15.75" x14ac:dyDescent="0.25">
      <c r="A55" s="65">
        <v>56</v>
      </c>
      <c r="B55" s="70">
        <v>-2</v>
      </c>
      <c r="C55" s="61">
        <v>56</v>
      </c>
      <c r="D55" s="71" t="s">
        <v>22</v>
      </c>
      <c r="E55" s="72">
        <v>23.5</v>
      </c>
      <c r="F55" s="69">
        <v>4700000</v>
      </c>
      <c r="G55" s="69" t="s">
        <v>11</v>
      </c>
    </row>
    <row r="56" spans="1:7" ht="15.75" x14ac:dyDescent="0.25">
      <c r="A56" s="65">
        <v>57</v>
      </c>
      <c r="B56" s="70">
        <v>-2</v>
      </c>
      <c r="C56" s="61">
        <v>57</v>
      </c>
      <c r="D56" s="71" t="s">
        <v>22</v>
      </c>
      <c r="E56" s="72">
        <v>17.5</v>
      </c>
      <c r="F56" s="69">
        <v>4200000</v>
      </c>
      <c r="G56" s="69" t="s">
        <v>11</v>
      </c>
    </row>
    <row r="57" spans="1:7" ht="15.75" x14ac:dyDescent="0.25">
      <c r="A57" s="65">
        <v>58</v>
      </c>
      <c r="B57" s="70">
        <v>-2</v>
      </c>
      <c r="C57" s="61">
        <v>58</v>
      </c>
      <c r="D57" s="71" t="s">
        <v>22</v>
      </c>
      <c r="E57" s="72">
        <v>17.5</v>
      </c>
      <c r="F57" s="69">
        <v>4200000</v>
      </c>
      <c r="G57" s="69" t="s">
        <v>11</v>
      </c>
    </row>
    <row r="58" spans="1:7" ht="15.75" x14ac:dyDescent="0.25">
      <c r="A58" s="65">
        <v>59</v>
      </c>
      <c r="B58" s="70">
        <v>-2</v>
      </c>
      <c r="C58" s="61">
        <v>59</v>
      </c>
      <c r="D58" s="71" t="s">
        <v>22</v>
      </c>
      <c r="E58" s="72">
        <v>22.45</v>
      </c>
      <c r="F58" s="69">
        <v>4600000</v>
      </c>
      <c r="G58" s="69" t="s">
        <v>11</v>
      </c>
    </row>
    <row r="59" spans="1:7" ht="15.75" x14ac:dyDescent="0.25">
      <c r="A59" s="65">
        <v>60</v>
      </c>
      <c r="B59" s="70">
        <v>-2</v>
      </c>
      <c r="C59" s="61">
        <v>60</v>
      </c>
      <c r="D59" s="71" t="s">
        <v>22</v>
      </c>
      <c r="E59" s="72">
        <v>22.45</v>
      </c>
      <c r="F59" s="69">
        <v>4600000</v>
      </c>
      <c r="G59" s="69" t="s">
        <v>11</v>
      </c>
    </row>
    <row r="60" spans="1:7" ht="15.75" x14ac:dyDescent="0.25">
      <c r="A60" s="65">
        <v>61</v>
      </c>
      <c r="B60" s="70">
        <v>-2</v>
      </c>
      <c r="C60" s="61">
        <v>61</v>
      </c>
      <c r="D60" s="71" t="s">
        <v>22</v>
      </c>
      <c r="E60" s="72">
        <v>17.2</v>
      </c>
      <c r="F60" s="69">
        <v>4200000</v>
      </c>
      <c r="G60" s="69" t="s">
        <v>11</v>
      </c>
    </row>
    <row r="61" spans="1:7" ht="15.75" x14ac:dyDescent="0.25">
      <c r="A61" s="65">
        <v>62</v>
      </c>
      <c r="B61" s="65">
        <v>-2</v>
      </c>
      <c r="C61" s="61">
        <v>62</v>
      </c>
      <c r="D61" s="71" t="s">
        <v>22</v>
      </c>
      <c r="E61" s="68">
        <v>17.2</v>
      </c>
      <c r="F61" s="69">
        <v>4200000</v>
      </c>
      <c r="G61" s="69" t="s">
        <v>11</v>
      </c>
    </row>
    <row r="62" spans="1:7" ht="15.75" x14ac:dyDescent="0.25">
      <c r="A62" s="65">
        <v>63</v>
      </c>
      <c r="B62" s="65">
        <v>-2</v>
      </c>
      <c r="C62" s="61">
        <v>63</v>
      </c>
      <c r="D62" s="71" t="s">
        <v>22</v>
      </c>
      <c r="E62" s="68">
        <v>16.899999999999999</v>
      </c>
      <c r="F62" s="69">
        <v>4000000</v>
      </c>
      <c r="G62" s="69" t="s">
        <v>11</v>
      </c>
    </row>
    <row r="63" spans="1:7" ht="15.75" x14ac:dyDescent="0.25">
      <c r="A63" s="65">
        <v>64</v>
      </c>
      <c r="B63" s="65">
        <v>-2</v>
      </c>
      <c r="C63" s="61">
        <v>64</v>
      </c>
      <c r="D63" s="71" t="s">
        <v>22</v>
      </c>
      <c r="E63" s="68">
        <v>16.899999999999999</v>
      </c>
      <c r="F63" s="69">
        <v>4000000</v>
      </c>
      <c r="G63" s="69" t="s">
        <v>11</v>
      </c>
    </row>
    <row r="64" spans="1:7" ht="15.75" x14ac:dyDescent="0.25">
      <c r="A64" s="65">
        <v>66</v>
      </c>
      <c r="B64" s="65">
        <v>-2</v>
      </c>
      <c r="C64" s="61">
        <v>66</v>
      </c>
      <c r="D64" s="71" t="s">
        <v>22</v>
      </c>
      <c r="E64" s="68">
        <v>13.8</v>
      </c>
      <c r="F64" s="69">
        <v>3600000</v>
      </c>
      <c r="G64" s="69" t="s">
        <v>11</v>
      </c>
    </row>
    <row r="65" spans="1:7" ht="15.75" x14ac:dyDescent="0.25">
      <c r="A65" s="65">
        <v>67</v>
      </c>
      <c r="B65" s="65">
        <v>-2</v>
      </c>
      <c r="C65" s="61">
        <v>67</v>
      </c>
      <c r="D65" s="71" t="s">
        <v>22</v>
      </c>
      <c r="E65" s="68">
        <v>13.8</v>
      </c>
      <c r="F65" s="69">
        <v>3600000</v>
      </c>
      <c r="G65" s="69" t="s">
        <v>11</v>
      </c>
    </row>
    <row r="66" spans="1:7" ht="15.75" x14ac:dyDescent="0.25">
      <c r="A66" s="65">
        <v>68</v>
      </c>
      <c r="B66" s="65">
        <v>-2</v>
      </c>
      <c r="C66" s="61">
        <v>68</v>
      </c>
      <c r="D66" s="71" t="s">
        <v>22</v>
      </c>
      <c r="E66" s="68">
        <v>13.8</v>
      </c>
      <c r="F66" s="69">
        <v>3600000</v>
      </c>
      <c r="G66" s="69" t="s">
        <v>11</v>
      </c>
    </row>
    <row r="67" spans="1:7" ht="15.75" x14ac:dyDescent="0.25">
      <c r="A67" s="65">
        <v>69</v>
      </c>
      <c r="B67" s="65">
        <v>-2</v>
      </c>
      <c r="C67" s="61">
        <v>69</v>
      </c>
      <c r="D67" s="71" t="s">
        <v>22</v>
      </c>
      <c r="E67" s="68">
        <v>14.9</v>
      </c>
      <c r="F67" s="69">
        <v>3800000</v>
      </c>
      <c r="G67" s="69" t="s">
        <v>11</v>
      </c>
    </row>
    <row r="68" spans="1:7" ht="15.75" x14ac:dyDescent="0.25">
      <c r="A68" s="65">
        <v>70</v>
      </c>
      <c r="B68" s="65">
        <v>-2</v>
      </c>
      <c r="C68" s="61">
        <v>70</v>
      </c>
      <c r="D68" s="71" t="s">
        <v>22</v>
      </c>
      <c r="E68" s="68">
        <v>14.9</v>
      </c>
      <c r="F68" s="69">
        <v>3800000</v>
      </c>
      <c r="G68" s="69" t="s">
        <v>11</v>
      </c>
    </row>
    <row r="69" spans="1:7" ht="15.75" x14ac:dyDescent="0.25">
      <c r="A69" s="65">
        <v>71</v>
      </c>
      <c r="B69" s="65">
        <v>-2</v>
      </c>
      <c r="C69" s="61">
        <v>71</v>
      </c>
      <c r="D69" s="71" t="s">
        <v>22</v>
      </c>
      <c r="E69" s="68">
        <v>12.75</v>
      </c>
      <c r="F69" s="69">
        <v>3300000</v>
      </c>
      <c r="G69" s="69" t="s">
        <v>11</v>
      </c>
    </row>
    <row r="70" spans="1:7" ht="15.75" x14ac:dyDescent="0.25">
      <c r="A70" s="65">
        <v>72</v>
      </c>
      <c r="B70" s="65">
        <v>-2</v>
      </c>
      <c r="C70" s="61">
        <v>72</v>
      </c>
      <c r="D70" s="71" t="s">
        <v>22</v>
      </c>
      <c r="E70" s="68">
        <v>12.75</v>
      </c>
      <c r="F70" s="69">
        <v>3400000</v>
      </c>
      <c r="G70" s="69" t="s">
        <v>11</v>
      </c>
    </row>
    <row r="71" spans="1:7" ht="15.75" x14ac:dyDescent="0.25">
      <c r="A71" s="65">
        <v>76</v>
      </c>
      <c r="B71" s="65">
        <v>-2</v>
      </c>
      <c r="C71" s="61">
        <v>76</v>
      </c>
      <c r="D71" s="71" t="s">
        <v>22</v>
      </c>
      <c r="E71" s="68">
        <v>13.5</v>
      </c>
      <c r="F71" s="69">
        <v>3700000</v>
      </c>
      <c r="G71" s="69" t="s">
        <v>11</v>
      </c>
    </row>
    <row r="72" spans="1:7" ht="15.75" x14ac:dyDescent="0.25">
      <c r="A72" s="65">
        <v>77</v>
      </c>
      <c r="B72" s="65">
        <v>-2</v>
      </c>
      <c r="C72" s="61">
        <v>77</v>
      </c>
      <c r="D72" s="71" t="s">
        <v>22</v>
      </c>
      <c r="E72" s="68">
        <v>14.15</v>
      </c>
      <c r="F72" s="69">
        <v>3900000</v>
      </c>
      <c r="G72" s="69" t="s">
        <v>11</v>
      </c>
    </row>
    <row r="73" spans="1:7" ht="15.75" x14ac:dyDescent="0.25">
      <c r="A73" s="65">
        <v>78</v>
      </c>
      <c r="B73" s="65">
        <v>-2</v>
      </c>
      <c r="C73" s="61">
        <v>78</v>
      </c>
      <c r="D73" s="71" t="s">
        <v>22</v>
      </c>
      <c r="E73" s="68">
        <v>13.2</v>
      </c>
      <c r="F73" s="69">
        <v>3700000</v>
      </c>
      <c r="G73" s="69" t="s">
        <v>11</v>
      </c>
    </row>
    <row r="74" spans="1:7" ht="15.75" x14ac:dyDescent="0.25">
      <c r="A74" s="65">
        <v>79</v>
      </c>
      <c r="B74" s="65">
        <v>-2</v>
      </c>
      <c r="C74" s="61">
        <v>79</v>
      </c>
      <c r="D74" s="71" t="s">
        <v>22</v>
      </c>
      <c r="E74" s="68">
        <v>13.65</v>
      </c>
      <c r="F74" s="69">
        <v>3600000</v>
      </c>
      <c r="G74" s="69" t="s">
        <v>11</v>
      </c>
    </row>
    <row r="75" spans="1:7" ht="15.75" x14ac:dyDescent="0.25">
      <c r="A75" s="65">
        <v>80</v>
      </c>
      <c r="B75" s="65">
        <v>-2</v>
      </c>
      <c r="C75" s="61">
        <v>80</v>
      </c>
      <c r="D75" s="71" t="s">
        <v>22</v>
      </c>
      <c r="E75" s="68">
        <v>13.65</v>
      </c>
      <c r="F75" s="69">
        <v>3600000</v>
      </c>
      <c r="G75" s="69" t="s">
        <v>11</v>
      </c>
    </row>
    <row r="76" spans="1:7" ht="15.75" x14ac:dyDescent="0.25">
      <c r="A76" s="65">
        <v>81</v>
      </c>
      <c r="B76" s="65">
        <v>-2</v>
      </c>
      <c r="C76" s="61">
        <v>81</v>
      </c>
      <c r="D76" s="71" t="s">
        <v>22</v>
      </c>
      <c r="E76" s="68">
        <v>13.65</v>
      </c>
      <c r="F76" s="69">
        <v>3600000</v>
      </c>
      <c r="G76" s="69" t="s">
        <v>11</v>
      </c>
    </row>
    <row r="77" spans="1:7" ht="15.75" x14ac:dyDescent="0.25">
      <c r="A77" s="65">
        <v>82</v>
      </c>
      <c r="B77" s="65">
        <v>-2</v>
      </c>
      <c r="C77" s="61">
        <v>82</v>
      </c>
      <c r="D77" s="71" t="s">
        <v>22</v>
      </c>
      <c r="E77" s="68">
        <v>13.2</v>
      </c>
      <c r="F77" s="69">
        <v>3700000</v>
      </c>
      <c r="G77" s="69" t="s">
        <v>11</v>
      </c>
    </row>
    <row r="78" spans="1:7" ht="15.75" x14ac:dyDescent="0.25">
      <c r="A78" s="65">
        <v>83</v>
      </c>
      <c r="B78" s="65">
        <v>-2</v>
      </c>
      <c r="C78" s="61">
        <v>83</v>
      </c>
      <c r="D78" s="71" t="s">
        <v>22</v>
      </c>
      <c r="E78" s="68">
        <v>14.15</v>
      </c>
      <c r="F78" s="69">
        <v>3900000</v>
      </c>
      <c r="G78" s="69" t="s">
        <v>11</v>
      </c>
    </row>
    <row r="79" spans="1:7" ht="15.75" x14ac:dyDescent="0.25">
      <c r="A79" s="65">
        <v>84</v>
      </c>
      <c r="B79" s="65">
        <v>-2</v>
      </c>
      <c r="C79" s="61">
        <v>84</v>
      </c>
      <c r="D79" s="71" t="s">
        <v>22</v>
      </c>
      <c r="E79" s="68">
        <v>17.25</v>
      </c>
      <c r="F79" s="69">
        <v>4300000</v>
      </c>
      <c r="G79" s="69" t="s">
        <v>11</v>
      </c>
    </row>
    <row r="80" spans="1:7" ht="15.75" x14ac:dyDescent="0.25">
      <c r="A80" s="65">
        <v>85</v>
      </c>
      <c r="B80" s="65">
        <v>-2</v>
      </c>
      <c r="C80" s="61">
        <v>85</v>
      </c>
      <c r="D80" s="71" t="s">
        <v>22</v>
      </c>
      <c r="E80" s="68">
        <v>16.100000000000001</v>
      </c>
      <c r="F80" s="69">
        <v>4100000</v>
      </c>
      <c r="G80" s="69" t="s">
        <v>11</v>
      </c>
    </row>
    <row r="81" spans="1:7" ht="15.75" x14ac:dyDescent="0.25">
      <c r="A81" s="65">
        <v>86</v>
      </c>
      <c r="B81" s="65">
        <v>-2</v>
      </c>
      <c r="C81" s="61">
        <v>86</v>
      </c>
      <c r="D81" s="71" t="s">
        <v>22</v>
      </c>
      <c r="E81" s="68">
        <v>21.04</v>
      </c>
      <c r="F81" s="69">
        <v>4600000</v>
      </c>
      <c r="G81" s="69" t="s">
        <v>11</v>
      </c>
    </row>
    <row r="82" spans="1:7" ht="15.75" x14ac:dyDescent="0.25">
      <c r="A82" s="65">
        <v>87</v>
      </c>
      <c r="B82" s="65">
        <v>-2</v>
      </c>
      <c r="C82" s="61">
        <v>87</v>
      </c>
      <c r="D82" s="71" t="s">
        <v>22</v>
      </c>
      <c r="E82" s="68">
        <v>21.04</v>
      </c>
      <c r="F82" s="69">
        <v>4600000</v>
      </c>
      <c r="G82" s="69" t="s">
        <v>11</v>
      </c>
    </row>
    <row r="83" spans="1:7" ht="15.75" x14ac:dyDescent="0.25">
      <c r="A83" s="65">
        <v>88</v>
      </c>
      <c r="B83" s="65">
        <v>-2</v>
      </c>
      <c r="C83" s="61">
        <v>88</v>
      </c>
      <c r="D83" s="71" t="s">
        <v>22</v>
      </c>
      <c r="E83" s="68">
        <v>21.04</v>
      </c>
      <c r="F83" s="69">
        <v>4500000</v>
      </c>
      <c r="G83" s="69" t="s">
        <v>11</v>
      </c>
    </row>
    <row r="84" spans="1:7" ht="15.75" x14ac:dyDescent="0.25">
      <c r="A84" s="65">
        <v>89</v>
      </c>
      <c r="B84" s="65">
        <v>-2</v>
      </c>
      <c r="C84" s="61">
        <v>89</v>
      </c>
      <c r="D84" s="71" t="s">
        <v>22</v>
      </c>
      <c r="E84" s="68">
        <v>21.04</v>
      </c>
      <c r="F84" s="69">
        <v>4500000</v>
      </c>
      <c r="G84" s="69" t="s">
        <v>11</v>
      </c>
    </row>
    <row r="85" spans="1:7" ht="15.75" x14ac:dyDescent="0.25">
      <c r="A85" s="65">
        <v>90</v>
      </c>
      <c r="B85" s="65">
        <v>-2</v>
      </c>
      <c r="C85" s="61">
        <v>90</v>
      </c>
      <c r="D85" s="71" t="s">
        <v>22</v>
      </c>
      <c r="E85" s="68">
        <v>21.04</v>
      </c>
      <c r="F85" s="69">
        <v>4500000</v>
      </c>
      <c r="G85" s="69" t="s">
        <v>11</v>
      </c>
    </row>
    <row r="86" spans="1:7" ht="15.75" x14ac:dyDescent="0.25">
      <c r="A86" s="65">
        <v>91</v>
      </c>
      <c r="B86" s="65">
        <v>-2</v>
      </c>
      <c r="C86" s="61">
        <v>91</v>
      </c>
      <c r="D86" s="71" t="s">
        <v>22</v>
      </c>
      <c r="E86" s="68">
        <v>21.04</v>
      </c>
      <c r="F86" s="69">
        <v>4500000</v>
      </c>
      <c r="G86" s="69" t="s">
        <v>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Q50"/>
  <sheetViews>
    <sheetView workbookViewId="0">
      <selection activeCell="A17" sqref="A17"/>
    </sheetView>
  </sheetViews>
  <sheetFormatPr defaultColWidth="9.140625" defaultRowHeight="15" x14ac:dyDescent="0.25"/>
  <cols>
    <col min="1" max="1" width="1.7109375" style="77" customWidth="1"/>
    <col min="2" max="2" width="6.28515625" style="77" customWidth="1"/>
    <col min="3" max="3" width="12" style="77" customWidth="1"/>
    <col min="4" max="4" width="7.28515625" style="217" customWidth="1"/>
    <col min="5" max="5" width="5.140625" style="217" customWidth="1"/>
    <col min="6" max="6" width="12.85546875" style="77" bestFit="1" customWidth="1"/>
    <col min="7" max="7" width="7.140625" style="217" customWidth="1"/>
    <col min="8" max="8" width="5.140625" style="217" customWidth="1"/>
    <col min="9" max="9" width="11.85546875" style="77" customWidth="1"/>
    <col min="10" max="10" width="7.85546875" style="217" customWidth="1"/>
    <col min="11" max="11" width="5.140625" style="217" customWidth="1"/>
    <col min="12" max="12" width="13.42578125" style="77" customWidth="1"/>
    <col min="13" max="13" width="8.5703125" style="77" customWidth="1"/>
    <col min="14" max="14" width="5.140625" style="77" customWidth="1"/>
    <col min="15" max="15" width="11.28515625" style="77" bestFit="1" customWidth="1"/>
    <col min="16" max="16" width="7.28515625" style="77" customWidth="1"/>
    <col min="17" max="17" width="5.140625" style="217" customWidth="1"/>
    <col min="18" max="18" width="14" style="217" customWidth="1"/>
    <col min="19" max="19" width="16" style="77" customWidth="1"/>
    <col min="20" max="20" width="10.28515625" style="217" customWidth="1"/>
    <col min="21" max="21" width="12.140625" style="217" customWidth="1"/>
    <col min="22" max="22" width="9" style="217" customWidth="1"/>
    <col min="23" max="23" width="5.140625" style="217" customWidth="1"/>
    <col min="24" max="24" width="12" style="77" customWidth="1"/>
    <col min="25" max="25" width="7.7109375" style="217" customWidth="1"/>
    <col min="26" max="26" width="11.42578125" style="217" customWidth="1"/>
    <col min="27" max="27" width="11.28515625" style="77" customWidth="1"/>
    <col min="28" max="28" width="9.85546875" style="217" customWidth="1"/>
    <col min="29" max="29" width="6" style="217" customWidth="1"/>
    <col min="30" max="30" width="13.7109375" style="77" customWidth="1"/>
    <col min="31" max="31" width="7.5703125" style="217" customWidth="1"/>
    <col min="32" max="32" width="5.140625" style="217" customWidth="1"/>
    <col min="33" max="33" width="12.28515625" style="77" customWidth="1"/>
    <col min="34" max="34" width="5.42578125" style="77" customWidth="1"/>
    <col min="35" max="35" width="10.7109375" style="77" customWidth="1"/>
    <col min="36" max="36" width="17.5703125" style="77" customWidth="1"/>
    <col min="37" max="37" width="13.140625" style="77" customWidth="1"/>
    <col min="38" max="16384" width="9.140625" style="77"/>
  </cols>
  <sheetData>
    <row r="1" spans="2:121" s="73" customFormat="1" ht="46.5" x14ac:dyDescent="0.7">
      <c r="B1" s="73" t="s">
        <v>23</v>
      </c>
      <c r="C1" s="74"/>
      <c r="D1" s="74"/>
      <c r="E1" s="74"/>
      <c r="U1" s="269" t="s">
        <v>24</v>
      </c>
      <c r="V1" s="269"/>
      <c r="W1" s="269"/>
      <c r="X1" s="269"/>
      <c r="Y1" s="269"/>
      <c r="Z1" s="269"/>
      <c r="AA1" s="269"/>
      <c r="AB1" s="269"/>
      <c r="AC1" s="269"/>
      <c r="AD1" s="269"/>
      <c r="AE1" s="269"/>
      <c r="AF1" s="269"/>
      <c r="AG1" s="269"/>
    </row>
    <row r="2" spans="2:121" customFormat="1" ht="15.75" x14ac:dyDescent="0.25">
      <c r="C2" s="75">
        <v>42705</v>
      </c>
      <c r="D2" s="1"/>
      <c r="E2" s="1"/>
      <c r="H2" s="76"/>
    </row>
    <row r="3" spans="2:121" ht="15.75" customHeight="1" x14ac:dyDescent="0.25">
      <c r="B3" s="270" t="s">
        <v>2</v>
      </c>
      <c r="C3" s="78" t="s">
        <v>1</v>
      </c>
      <c r="D3" s="267">
        <v>1</v>
      </c>
      <c r="E3" s="267"/>
      <c r="F3" s="267"/>
      <c r="G3" s="267">
        <v>2</v>
      </c>
      <c r="H3" s="267"/>
      <c r="I3" s="267"/>
      <c r="J3" s="267">
        <v>3</v>
      </c>
      <c r="K3" s="267"/>
      <c r="L3" s="267"/>
      <c r="M3" s="267">
        <v>4</v>
      </c>
      <c r="N3" s="267"/>
      <c r="O3" s="267"/>
      <c r="P3" s="267">
        <v>5</v>
      </c>
      <c r="Q3" s="267"/>
      <c r="R3" s="267"/>
      <c r="S3" s="267">
        <v>6</v>
      </c>
      <c r="T3" s="267"/>
      <c r="U3" s="267"/>
      <c r="V3" s="267">
        <v>7</v>
      </c>
      <c r="W3" s="267"/>
      <c r="X3" s="267"/>
      <c r="Y3" s="267">
        <v>8</v>
      </c>
      <c r="Z3" s="267"/>
      <c r="AA3" s="267"/>
      <c r="AB3" s="267">
        <v>9</v>
      </c>
      <c r="AC3" s="267"/>
      <c r="AD3" s="267"/>
      <c r="AE3" s="267">
        <v>10</v>
      </c>
      <c r="AF3" s="267"/>
      <c r="AG3" s="267"/>
    </row>
    <row r="4" spans="2:121" ht="15.75" customHeight="1" x14ac:dyDescent="0.25">
      <c r="B4" s="270"/>
      <c r="C4" s="79" t="s">
        <v>25</v>
      </c>
      <c r="D4" s="268" t="s">
        <v>26</v>
      </c>
      <c r="E4" s="268"/>
      <c r="F4" s="268"/>
      <c r="G4" s="268" t="s">
        <v>26</v>
      </c>
      <c r="H4" s="268"/>
      <c r="I4" s="268"/>
      <c r="J4" s="268" t="s">
        <v>26</v>
      </c>
      <c r="K4" s="268"/>
      <c r="L4" s="268"/>
      <c r="M4" s="268" t="s">
        <v>26</v>
      </c>
      <c r="N4" s="268"/>
      <c r="O4" s="268"/>
      <c r="P4" s="268" t="s">
        <v>26</v>
      </c>
      <c r="Q4" s="268"/>
      <c r="R4" s="268"/>
      <c r="S4" s="266" t="s">
        <v>27</v>
      </c>
      <c r="T4" s="266"/>
      <c r="U4" s="266"/>
      <c r="V4" s="266" t="s">
        <v>27</v>
      </c>
      <c r="W4" s="266"/>
      <c r="X4" s="266"/>
      <c r="Y4" s="266" t="s">
        <v>27</v>
      </c>
      <c r="Z4" s="266"/>
      <c r="AA4" s="266"/>
      <c r="AB4" s="266" t="s">
        <v>27</v>
      </c>
      <c r="AC4" s="266"/>
      <c r="AD4" s="266"/>
      <c r="AE4" s="266" t="s">
        <v>27</v>
      </c>
      <c r="AF4" s="266"/>
      <c r="AG4" s="266"/>
    </row>
    <row r="5" spans="2:121" ht="15.75" customHeight="1" x14ac:dyDescent="0.25">
      <c r="B5" s="270"/>
      <c r="C5" s="80" t="s">
        <v>28</v>
      </c>
      <c r="D5" s="264" t="s">
        <v>29</v>
      </c>
      <c r="E5" s="265"/>
      <c r="F5" s="265"/>
      <c r="G5" s="264" t="s">
        <v>13</v>
      </c>
      <c r="H5" s="265"/>
      <c r="I5" s="265"/>
      <c r="J5" s="264" t="s">
        <v>12</v>
      </c>
      <c r="K5" s="265"/>
      <c r="L5" s="265"/>
      <c r="M5" s="264" t="s">
        <v>13</v>
      </c>
      <c r="N5" s="265"/>
      <c r="O5" s="265"/>
      <c r="P5" s="264" t="s">
        <v>30</v>
      </c>
      <c r="Q5" s="265"/>
      <c r="R5" s="265"/>
      <c r="S5" s="264" t="s">
        <v>31</v>
      </c>
      <c r="T5" s="265"/>
      <c r="U5" s="265"/>
      <c r="V5" s="264" t="s">
        <v>32</v>
      </c>
      <c r="W5" s="265"/>
      <c r="X5" s="265"/>
      <c r="Y5" s="264" t="s">
        <v>12</v>
      </c>
      <c r="Z5" s="265"/>
      <c r="AA5" s="265"/>
      <c r="AB5" s="264" t="s">
        <v>12</v>
      </c>
      <c r="AC5" s="265"/>
      <c r="AD5" s="265"/>
      <c r="AE5" s="264" t="s">
        <v>10</v>
      </c>
      <c r="AF5" s="265"/>
      <c r="AG5" s="265"/>
    </row>
    <row r="6" spans="2:121" ht="15.75" customHeight="1" thickBot="1" x14ac:dyDescent="0.3">
      <c r="B6" s="81"/>
      <c r="C6" s="82" t="s">
        <v>33</v>
      </c>
      <c r="D6" s="264" t="s">
        <v>34</v>
      </c>
      <c r="E6" s="265"/>
      <c r="F6" s="265"/>
      <c r="G6" s="264"/>
      <c r="H6" s="265"/>
      <c r="I6" s="265"/>
      <c r="J6" s="264"/>
      <c r="K6" s="265"/>
      <c r="L6" s="265"/>
      <c r="M6" s="264"/>
      <c r="N6" s="265"/>
      <c r="O6" s="265"/>
      <c r="P6" s="264" t="s">
        <v>34</v>
      </c>
      <c r="Q6" s="265"/>
      <c r="R6" s="265"/>
      <c r="S6" s="264" t="s">
        <v>35</v>
      </c>
      <c r="T6" s="265"/>
      <c r="U6" s="265"/>
      <c r="V6" s="264"/>
      <c r="W6" s="265"/>
      <c r="X6" s="265"/>
      <c r="Y6" s="264"/>
      <c r="Z6" s="265"/>
      <c r="AA6" s="265"/>
      <c r="AB6" s="264"/>
      <c r="AC6" s="265"/>
      <c r="AD6" s="265"/>
      <c r="AE6" s="264" t="s">
        <v>34</v>
      </c>
      <c r="AF6" s="265"/>
      <c r="AG6" s="265"/>
    </row>
    <row r="7" spans="2:121" s="83" customFormat="1" x14ac:dyDescent="0.25">
      <c r="B7" s="253">
        <v>8</v>
      </c>
      <c r="C7" s="256">
        <v>40000</v>
      </c>
      <c r="D7" s="84">
        <v>59</v>
      </c>
      <c r="E7" s="85" t="s">
        <v>10</v>
      </c>
      <c r="F7" s="86"/>
      <c r="G7" s="84">
        <v>60</v>
      </c>
      <c r="H7" s="85" t="s">
        <v>13</v>
      </c>
      <c r="I7" s="86"/>
      <c r="J7" s="84">
        <v>61</v>
      </c>
      <c r="K7" s="85" t="s">
        <v>13</v>
      </c>
      <c r="L7" s="86"/>
      <c r="M7" s="87"/>
      <c r="N7" s="88"/>
      <c r="O7" s="89"/>
      <c r="P7" s="90">
        <v>62</v>
      </c>
      <c r="Q7" s="85" t="s">
        <v>13</v>
      </c>
      <c r="R7" s="86"/>
      <c r="S7" s="91">
        <v>63</v>
      </c>
      <c r="T7" s="92" t="s">
        <v>10</v>
      </c>
      <c r="U7" s="93"/>
      <c r="V7" s="84">
        <v>64</v>
      </c>
      <c r="W7" s="85" t="s">
        <v>10</v>
      </c>
      <c r="X7" s="86"/>
      <c r="Y7" s="84">
        <v>65</v>
      </c>
      <c r="Z7" s="85" t="s">
        <v>12</v>
      </c>
      <c r="AA7" s="86"/>
      <c r="AB7" s="84">
        <v>66</v>
      </c>
      <c r="AC7" s="85" t="s">
        <v>12</v>
      </c>
      <c r="AD7" s="86"/>
      <c r="AE7" s="84">
        <v>67</v>
      </c>
      <c r="AF7" s="85" t="s">
        <v>10</v>
      </c>
      <c r="AG7" s="86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7"/>
      <c r="DK7" s="77"/>
      <c r="DL7" s="77"/>
      <c r="DM7" s="77"/>
      <c r="DN7" s="77"/>
      <c r="DO7" s="77"/>
      <c r="DP7" s="77"/>
      <c r="DQ7" s="77"/>
    </row>
    <row r="8" spans="2:121" ht="15.75" thickBot="1" x14ac:dyDescent="0.3">
      <c r="B8" s="253"/>
      <c r="C8" s="263"/>
      <c r="D8" s="94"/>
      <c r="E8" s="95"/>
      <c r="F8" s="96"/>
      <c r="G8" s="94"/>
      <c r="H8" s="95"/>
      <c r="I8" s="96"/>
      <c r="J8" s="94"/>
      <c r="K8" s="95"/>
      <c r="L8" s="96"/>
      <c r="M8" s="97"/>
      <c r="N8" s="98"/>
      <c r="O8" s="99"/>
      <c r="P8" s="94"/>
      <c r="Q8" s="95"/>
      <c r="R8" s="96"/>
      <c r="S8" s="100"/>
      <c r="T8" s="101"/>
      <c r="U8" s="102"/>
      <c r="V8" s="94"/>
      <c r="W8" s="95"/>
      <c r="X8" s="96"/>
      <c r="Y8" s="94"/>
      <c r="Z8" s="103"/>
      <c r="AA8" s="96"/>
      <c r="AB8" s="94"/>
      <c r="AC8" s="95"/>
      <c r="AD8" s="96"/>
      <c r="AE8" s="94"/>
      <c r="AF8" s="95"/>
      <c r="AG8" s="96"/>
      <c r="AI8" s="104">
        <f>D8+G8+J8+M8+P8+S8+V8+Y8+AB8+AE8</f>
        <v>0</v>
      </c>
      <c r="AJ8" s="104">
        <f>F8+I8+L8+O8+R8+U8+X8+AA8+AD8+AG8</f>
        <v>0</v>
      </c>
    </row>
    <row r="9" spans="2:121" x14ac:dyDescent="0.25">
      <c r="B9" s="253">
        <v>7</v>
      </c>
      <c r="C9" s="255">
        <v>20000</v>
      </c>
      <c r="D9" s="105">
        <v>51</v>
      </c>
      <c r="E9" s="106" t="s">
        <v>10</v>
      </c>
      <c r="F9" s="107"/>
      <c r="G9" s="108">
        <v>52</v>
      </c>
      <c r="H9" s="109" t="s">
        <v>36</v>
      </c>
      <c r="I9" s="86"/>
      <c r="J9" s="110"/>
      <c r="K9" s="88"/>
      <c r="L9" s="89"/>
      <c r="M9" s="110"/>
      <c r="N9" s="111"/>
      <c r="O9" s="89"/>
      <c r="P9" s="105">
        <v>53</v>
      </c>
      <c r="Q9" s="106" t="s">
        <v>12</v>
      </c>
      <c r="R9" s="107"/>
      <c r="S9" s="112">
        <v>54</v>
      </c>
      <c r="T9" s="92" t="s">
        <v>10</v>
      </c>
      <c r="U9" s="93"/>
      <c r="V9" s="108">
        <v>55</v>
      </c>
      <c r="W9" s="109" t="s">
        <v>12</v>
      </c>
      <c r="X9" s="86"/>
      <c r="Y9" s="108">
        <v>56</v>
      </c>
      <c r="Z9" s="109" t="s">
        <v>12</v>
      </c>
      <c r="AA9" s="86"/>
      <c r="AB9" s="105">
        <v>57</v>
      </c>
      <c r="AC9" s="113" t="s">
        <v>12</v>
      </c>
      <c r="AD9" s="107">
        <f>'[1]прайс КВ'!F60</f>
        <v>453821.65605095541</v>
      </c>
      <c r="AE9" s="108">
        <v>58</v>
      </c>
      <c r="AF9" s="85" t="s">
        <v>10</v>
      </c>
      <c r="AG9" s="86"/>
    </row>
    <row r="10" spans="2:121" ht="15.75" thickBot="1" x14ac:dyDescent="0.3">
      <c r="B10" s="253"/>
      <c r="C10" s="263"/>
      <c r="D10" s="114"/>
      <c r="E10" s="115"/>
      <c r="F10" s="116"/>
      <c r="G10" s="94"/>
      <c r="H10" s="95"/>
      <c r="I10" s="96"/>
      <c r="J10" s="97"/>
      <c r="K10" s="98"/>
      <c r="L10" s="99"/>
      <c r="M10" s="97"/>
      <c r="N10" s="98"/>
      <c r="O10" s="99"/>
      <c r="P10" s="114"/>
      <c r="Q10" s="115"/>
      <c r="R10" s="116"/>
      <c r="S10" s="100"/>
      <c r="T10" s="117"/>
      <c r="U10" s="102"/>
      <c r="V10" s="94"/>
      <c r="W10" s="95"/>
      <c r="X10" s="96"/>
      <c r="Y10" s="94"/>
      <c r="Z10" s="95"/>
      <c r="AA10" s="96"/>
      <c r="AB10" s="114">
        <f>'[1]прайс КВ'!E60</f>
        <v>78.5</v>
      </c>
      <c r="AC10" s="115"/>
      <c r="AD10" s="116">
        <f>AB10*AD9</f>
        <v>35625000</v>
      </c>
      <c r="AE10" s="94"/>
      <c r="AF10" s="95"/>
      <c r="AG10" s="96"/>
      <c r="AI10" s="104">
        <f>D10+G10+J10+M10+P10+S10+V10+Y10+AB10+AE10</f>
        <v>78.5</v>
      </c>
      <c r="AJ10" s="104">
        <f>F10+I10+L10+O10+R10+U10+X10+AA10+AD10+AG10</f>
        <v>35625000</v>
      </c>
    </row>
    <row r="11" spans="2:121" x14ac:dyDescent="0.25">
      <c r="B11" s="253">
        <v>6</v>
      </c>
      <c r="C11" s="255">
        <v>20000</v>
      </c>
      <c r="D11" s="105">
        <v>41</v>
      </c>
      <c r="E11" s="106" t="s">
        <v>10</v>
      </c>
      <c r="F11" s="107"/>
      <c r="G11" s="110">
        <v>42</v>
      </c>
      <c r="H11" s="111" t="s">
        <v>13</v>
      </c>
      <c r="I11" s="89">
        <f>'[1]прайс КВ'!F45</f>
        <v>440464.48087431694</v>
      </c>
      <c r="J11" s="110">
        <v>43</v>
      </c>
      <c r="K11" s="88" t="s">
        <v>13</v>
      </c>
      <c r="L11" s="89">
        <f>'[1]прайс КВ'!F46</f>
        <v>429559.27051671734</v>
      </c>
      <c r="M11" s="110">
        <v>44</v>
      </c>
      <c r="N11" s="111" t="s">
        <v>13</v>
      </c>
      <c r="O11" s="89">
        <f>'[1]прайс КВ'!F47</f>
        <v>440434.78260869562</v>
      </c>
      <c r="P11" s="105">
        <v>45</v>
      </c>
      <c r="Q11" s="106" t="s">
        <v>12</v>
      </c>
      <c r="R11" s="107"/>
      <c r="S11" s="108">
        <v>46</v>
      </c>
      <c r="T11" s="85" t="s">
        <v>36</v>
      </c>
      <c r="U11" s="86">
        <f>'[1]прайс КВ'!F49</f>
        <v>397314.81481481483</v>
      </c>
      <c r="V11" s="108">
        <v>47</v>
      </c>
      <c r="W11" s="109" t="s">
        <v>12</v>
      </c>
      <c r="X11" s="86"/>
      <c r="Y11" s="108">
        <v>48</v>
      </c>
      <c r="Z11" s="109" t="s">
        <v>12</v>
      </c>
      <c r="AA11" s="86"/>
      <c r="AB11" s="105">
        <v>49</v>
      </c>
      <c r="AC11" s="113" t="s">
        <v>12</v>
      </c>
      <c r="AD11" s="107">
        <f>'[1]прайс КВ'!F52</f>
        <v>433821.65605095541</v>
      </c>
      <c r="AE11" s="108">
        <v>50</v>
      </c>
      <c r="AF11" s="85" t="s">
        <v>10</v>
      </c>
      <c r="AG11" s="86"/>
    </row>
    <row r="12" spans="2:121" ht="15.75" thickBot="1" x14ac:dyDescent="0.3">
      <c r="B12" s="253"/>
      <c r="C12" s="263"/>
      <c r="D12" s="114"/>
      <c r="E12" s="115"/>
      <c r="F12" s="116"/>
      <c r="G12" s="118">
        <f>'[1]прайс КВ'!E45</f>
        <v>54.900000000000006</v>
      </c>
      <c r="H12" s="98"/>
      <c r="I12" s="99">
        <f>G12*I11</f>
        <v>24181500.000000004</v>
      </c>
      <c r="J12" s="118">
        <f>'[1]прайс КВ'!E46</f>
        <v>65.8</v>
      </c>
      <c r="K12" s="98"/>
      <c r="L12" s="99">
        <f>J12*L11</f>
        <v>28265000</v>
      </c>
      <c r="M12" s="118">
        <f>'[1]прайс КВ'!E47</f>
        <v>55.2</v>
      </c>
      <c r="N12" s="98"/>
      <c r="O12" s="99">
        <f>M12*O11</f>
        <v>24312000</v>
      </c>
      <c r="P12" s="114"/>
      <c r="Q12" s="115"/>
      <c r="R12" s="116"/>
      <c r="S12" s="94">
        <f>'[1]прайс КВ'!E49</f>
        <v>129.6</v>
      </c>
      <c r="T12" s="95"/>
      <c r="U12" s="96">
        <f>S12*U11</f>
        <v>51492000</v>
      </c>
      <c r="V12" s="94"/>
      <c r="W12" s="95"/>
      <c r="X12" s="96"/>
      <c r="Y12" s="94"/>
      <c r="Z12" s="95"/>
      <c r="AA12" s="96"/>
      <c r="AB12" s="114">
        <f>'[1]прайс КВ'!E52</f>
        <v>78.5</v>
      </c>
      <c r="AC12" s="115"/>
      <c r="AD12" s="116">
        <f>AB12*AD11</f>
        <v>34055000</v>
      </c>
      <c r="AE12" s="94"/>
      <c r="AF12" s="95"/>
      <c r="AG12" s="96"/>
      <c r="AI12" s="104">
        <f>D12+G12+J12+M12+P12+S12+V12+Y12+AB12+AE12</f>
        <v>384</v>
      </c>
      <c r="AJ12" s="104">
        <f>F12+I12+L12+O12+R12+U12+X12+AA12+AD12+AG12</f>
        <v>162305500</v>
      </c>
    </row>
    <row r="13" spans="2:121" ht="12.75" customHeight="1" x14ac:dyDescent="0.25">
      <c r="B13" s="253">
        <v>5</v>
      </c>
      <c r="C13" s="255">
        <v>20000</v>
      </c>
      <c r="D13" s="110">
        <v>31</v>
      </c>
      <c r="E13" s="88" t="s">
        <v>10</v>
      </c>
      <c r="F13" s="89">
        <f>'[1]прайс КВ'!F34</f>
        <v>367533.78378378379</v>
      </c>
      <c r="G13" s="110">
        <v>32</v>
      </c>
      <c r="H13" s="111" t="s">
        <v>13</v>
      </c>
      <c r="I13" s="89">
        <f>'[1]прайс КВ'!F35</f>
        <v>421147.54098360654</v>
      </c>
      <c r="J13" s="110">
        <v>33</v>
      </c>
      <c r="K13" s="88" t="s">
        <v>12</v>
      </c>
      <c r="L13" s="89">
        <f>'[1]прайс КВ'!F36</f>
        <v>408921.56862745096</v>
      </c>
      <c r="M13" s="110">
        <v>34</v>
      </c>
      <c r="N13" s="111" t="s">
        <v>13</v>
      </c>
      <c r="O13" s="89">
        <f>'[1]прайс КВ'!F37</f>
        <v>420882.35294117645</v>
      </c>
      <c r="P13" s="119">
        <v>35</v>
      </c>
      <c r="Q13" s="120" t="s">
        <v>12</v>
      </c>
      <c r="R13" s="121">
        <f>'[1]прайс КВ'!F38</f>
        <v>398533.56890459365</v>
      </c>
      <c r="S13" s="112">
        <v>36</v>
      </c>
      <c r="T13" s="92" t="s">
        <v>36</v>
      </c>
      <c r="U13" s="93">
        <f>'[1]прайс КВ'!F39</f>
        <v>0</v>
      </c>
      <c r="V13" s="112">
        <v>37</v>
      </c>
      <c r="W13" s="122" t="s">
        <v>12</v>
      </c>
      <c r="X13" s="93"/>
      <c r="Y13" s="110">
        <v>38</v>
      </c>
      <c r="Z13" s="111" t="s">
        <v>12</v>
      </c>
      <c r="AA13" s="89">
        <f>'[1]прайс КВ'!F41</f>
        <v>413821.65605095541</v>
      </c>
      <c r="AB13" s="119">
        <v>39</v>
      </c>
      <c r="AC13" s="123" t="s">
        <v>12</v>
      </c>
      <c r="AD13" s="121">
        <f>'[1]прайс КВ'!F42</f>
        <v>413821.65605095541</v>
      </c>
      <c r="AE13" s="119">
        <v>40</v>
      </c>
      <c r="AF13" s="120" t="s">
        <v>10</v>
      </c>
      <c r="AG13" s="121">
        <f>'[1]прайс КВ'!F43</f>
        <v>377566.29597946961</v>
      </c>
    </row>
    <row r="14" spans="2:121" ht="15.75" thickBot="1" x14ac:dyDescent="0.3">
      <c r="B14" s="253"/>
      <c r="C14" s="263"/>
      <c r="D14" s="118">
        <f>'[1]прайс КВ'!E34</f>
        <v>118.4</v>
      </c>
      <c r="E14" s="98"/>
      <c r="F14" s="99">
        <f>D14*F13</f>
        <v>43516000</v>
      </c>
      <c r="G14" s="118">
        <f>'[1]прайс КВ'!E35</f>
        <v>48.800000000000004</v>
      </c>
      <c r="H14" s="98"/>
      <c r="I14" s="99">
        <f>G14*I13</f>
        <v>20552000</v>
      </c>
      <c r="J14" s="118">
        <f>'[1]прайс КВ'!E36</f>
        <v>76.5</v>
      </c>
      <c r="K14" s="98"/>
      <c r="L14" s="99">
        <f>J14*L13</f>
        <v>31282500</v>
      </c>
      <c r="M14" s="118">
        <f>'[1]прайс КВ'!E37</f>
        <v>51</v>
      </c>
      <c r="N14" s="98"/>
      <c r="O14" s="99">
        <f>M14*O13</f>
        <v>21465000</v>
      </c>
      <c r="P14" s="124">
        <f>'[1]прайс КВ'!E38</f>
        <v>84.9</v>
      </c>
      <c r="Q14" s="125"/>
      <c r="R14" s="126">
        <f>P14*R13</f>
        <v>33835500</v>
      </c>
      <c r="S14" s="100">
        <f>'[1]прайс КВ'!E39</f>
        <v>0</v>
      </c>
      <c r="T14" s="117"/>
      <c r="U14" s="102">
        <f>S14*U13</f>
        <v>0</v>
      </c>
      <c r="V14" s="100"/>
      <c r="W14" s="117"/>
      <c r="X14" s="102"/>
      <c r="Y14" s="127">
        <f>'[1]прайс КВ'!E41</f>
        <v>78.5</v>
      </c>
      <c r="Z14" s="128"/>
      <c r="AA14" s="129">
        <f>Y14*AA13</f>
        <v>32485000</v>
      </c>
      <c r="AB14" s="124">
        <f>'[1]прайс КВ'!E42</f>
        <v>78.5</v>
      </c>
      <c r="AC14" s="125"/>
      <c r="AD14" s="126">
        <f>AB14*AD13</f>
        <v>32485000</v>
      </c>
      <c r="AE14" s="124">
        <f>'[1]прайс КВ'!E43</f>
        <v>116.9</v>
      </c>
      <c r="AF14" s="125"/>
      <c r="AG14" s="126">
        <f>AE14*AG13</f>
        <v>44137500</v>
      </c>
      <c r="AI14" s="104">
        <f>D14+G14+J14+M14+P14+S14+V14+Y14+AB14+AE14</f>
        <v>653.5</v>
      </c>
      <c r="AJ14" s="104">
        <f>F14+I14+L14+O14+R14+U14+X14+AA14+AD14+AG14</f>
        <v>259758500</v>
      </c>
    </row>
    <row r="15" spans="2:121" x14ac:dyDescent="0.25">
      <c r="B15" s="253">
        <v>4</v>
      </c>
      <c r="C15" s="255">
        <v>20000</v>
      </c>
      <c r="D15" s="110">
        <v>21</v>
      </c>
      <c r="E15" s="111" t="s">
        <v>10</v>
      </c>
      <c r="F15" s="89">
        <f>'[1]прайс КВ'!F24</f>
        <v>347533.78378378379</v>
      </c>
      <c r="G15" s="110">
        <v>22</v>
      </c>
      <c r="H15" s="111" t="s">
        <v>13</v>
      </c>
      <c r="I15" s="89">
        <f>'[1]прайс КВ'!F25</f>
        <v>401147.54098360654</v>
      </c>
      <c r="J15" s="130">
        <v>23</v>
      </c>
      <c r="K15" s="131" t="s">
        <v>12</v>
      </c>
      <c r="L15" s="132">
        <f>'[1]прайс КВ'!F26</f>
        <v>0</v>
      </c>
      <c r="M15" s="110">
        <v>24</v>
      </c>
      <c r="N15" s="111" t="s">
        <v>13</v>
      </c>
      <c r="O15" s="89">
        <f>O17+C15</f>
        <v>400905.51181102358</v>
      </c>
      <c r="P15" s="110">
        <v>25</v>
      </c>
      <c r="Q15" s="88" t="s">
        <v>10</v>
      </c>
      <c r="R15" s="89">
        <f>'[1]прайс КВ'!F28</f>
        <v>347548.85301614273</v>
      </c>
      <c r="S15" s="112">
        <v>26</v>
      </c>
      <c r="T15" s="92" t="s">
        <v>10</v>
      </c>
      <c r="U15" s="93">
        <f>'[1]прайс КВ'!F29</f>
        <v>0</v>
      </c>
      <c r="V15" s="112">
        <v>27</v>
      </c>
      <c r="W15" s="122" t="s">
        <v>13</v>
      </c>
      <c r="X15" s="93">
        <f>'[1]прайс КВ'!F30</f>
        <v>0</v>
      </c>
      <c r="Y15" s="112">
        <v>28</v>
      </c>
      <c r="Z15" s="122" t="s">
        <v>12</v>
      </c>
      <c r="AA15" s="93"/>
      <c r="AB15" s="112">
        <v>29</v>
      </c>
      <c r="AC15" s="122" t="s">
        <v>12</v>
      </c>
      <c r="AD15" s="93">
        <f>'[1]прайс КВ'!F32</f>
        <v>0</v>
      </c>
      <c r="AE15" s="112">
        <v>30</v>
      </c>
      <c r="AF15" s="92" t="s">
        <v>10</v>
      </c>
      <c r="AG15" s="93"/>
    </row>
    <row r="16" spans="2:121" ht="15.75" thickBot="1" x14ac:dyDescent="0.3">
      <c r="B16" s="253"/>
      <c r="C16" s="263"/>
      <c r="D16" s="127">
        <f>'[1]прайс КВ'!E24</f>
        <v>118.4</v>
      </c>
      <c r="E16" s="98"/>
      <c r="F16" s="99">
        <f>D16*F15</f>
        <v>41148000</v>
      </c>
      <c r="G16" s="127">
        <f>'[1]прайс КВ'!E25</f>
        <v>48.800000000000004</v>
      </c>
      <c r="H16" s="98"/>
      <c r="I16" s="99">
        <f>G16*I15</f>
        <v>19576000</v>
      </c>
      <c r="J16" s="133">
        <f>'[1]прайс КВ'!E26</f>
        <v>0</v>
      </c>
      <c r="K16" s="134"/>
      <c r="L16" s="135">
        <f>J16*L15</f>
        <v>0</v>
      </c>
      <c r="M16" s="127">
        <f>'[1]прайс КВ'!E27</f>
        <v>50.800000000000004</v>
      </c>
      <c r="N16" s="98"/>
      <c r="O16" s="99">
        <f>M16*O15</f>
        <v>20366000</v>
      </c>
      <c r="P16" s="127">
        <f>'[1]прайс КВ'!E28</f>
        <v>117.69999999999999</v>
      </c>
      <c r="Q16" s="98"/>
      <c r="R16" s="99">
        <f>P16*R15</f>
        <v>40906499.999999993</v>
      </c>
      <c r="S16" s="100">
        <f>'[1]прайс КВ'!E29</f>
        <v>0</v>
      </c>
      <c r="T16" s="117"/>
      <c r="U16" s="102">
        <f>S16*U15</f>
        <v>0</v>
      </c>
      <c r="V16" s="136">
        <f>'[1]прайс КВ'!E30</f>
        <v>0</v>
      </c>
      <c r="W16" s="117"/>
      <c r="X16" s="102">
        <f>V16*X15</f>
        <v>0</v>
      </c>
      <c r="Y16" s="136"/>
      <c r="Z16" s="117"/>
      <c r="AA16" s="102"/>
      <c r="AB16" s="136">
        <f>'[1]прайс КВ'!E32</f>
        <v>0</v>
      </c>
      <c r="AC16" s="117"/>
      <c r="AD16" s="102">
        <f>AB16*AD15</f>
        <v>0</v>
      </c>
      <c r="AE16" s="136"/>
      <c r="AF16" s="117"/>
      <c r="AG16" s="102"/>
      <c r="AI16" s="104">
        <f>D16+G16+J16+M16+P16+S16+V16+Y16+AB16+AE16</f>
        <v>335.70000000000005</v>
      </c>
      <c r="AJ16" s="104">
        <f>F16+I16+L16+O16+R16+U16+X16+AA16+AD16+AG16</f>
        <v>121996500</v>
      </c>
    </row>
    <row r="17" spans="2:37" x14ac:dyDescent="0.25">
      <c r="B17" s="253">
        <v>3</v>
      </c>
      <c r="C17" s="255">
        <v>20000</v>
      </c>
      <c r="D17" s="130">
        <v>11</v>
      </c>
      <c r="E17" s="131" t="s">
        <v>10</v>
      </c>
      <c r="F17" s="132">
        <f>'[1]прайс КВ'!F14</f>
        <v>0</v>
      </c>
      <c r="G17" s="112">
        <v>12</v>
      </c>
      <c r="H17" s="122" t="s">
        <v>13</v>
      </c>
      <c r="I17" s="93">
        <f>'[1]прайс КВ'!F15</f>
        <v>0</v>
      </c>
      <c r="J17" s="110">
        <v>13</v>
      </c>
      <c r="K17" s="88" t="s">
        <v>12</v>
      </c>
      <c r="L17" s="89">
        <f>'[1]прайс КВ'!F16</f>
        <v>368916.44908616185</v>
      </c>
      <c r="M17" s="110">
        <v>14</v>
      </c>
      <c r="N17" s="111" t="s">
        <v>13</v>
      </c>
      <c r="O17" s="89">
        <f>'[1]прайс КВ'!F17</f>
        <v>380905.51181102358</v>
      </c>
      <c r="P17" s="110">
        <v>15</v>
      </c>
      <c r="Q17" s="88" t="s">
        <v>10</v>
      </c>
      <c r="R17" s="89">
        <f>'[1]прайс КВ'!F18</f>
        <v>327548.85301614279</v>
      </c>
      <c r="S17" s="110">
        <v>16</v>
      </c>
      <c r="T17" s="88" t="s">
        <v>10</v>
      </c>
      <c r="U17" s="89">
        <f>'[1]прайс КВ'!F19</f>
        <v>337583.97932816535</v>
      </c>
      <c r="V17" s="112">
        <v>17</v>
      </c>
      <c r="W17" s="122" t="s">
        <v>13</v>
      </c>
      <c r="X17" s="93">
        <f>'[1]прайс КВ'!F20</f>
        <v>0</v>
      </c>
      <c r="Y17" s="112">
        <v>18</v>
      </c>
      <c r="Z17" s="122" t="s">
        <v>12</v>
      </c>
      <c r="AA17" s="93">
        <f>'[1]прайс КВ'!F21</f>
        <v>0</v>
      </c>
      <c r="AB17" s="119">
        <v>19</v>
      </c>
      <c r="AC17" s="123" t="s">
        <v>12</v>
      </c>
      <c r="AD17" s="121">
        <f>'[1]прайс КВ'!F22</f>
        <v>373821.65605095541</v>
      </c>
      <c r="AE17" s="110">
        <v>20</v>
      </c>
      <c r="AF17" s="88" t="s">
        <v>10</v>
      </c>
      <c r="AG17" s="89">
        <f>'[1]прайс КВ'!F23</f>
        <v>337566.29597946961</v>
      </c>
    </row>
    <row r="18" spans="2:37" ht="15.75" thickBot="1" x14ac:dyDescent="0.3">
      <c r="B18" s="254"/>
      <c r="C18" s="256"/>
      <c r="D18" s="133">
        <f>'[1]прайс КВ'!E14</f>
        <v>0</v>
      </c>
      <c r="E18" s="137"/>
      <c r="F18" s="138">
        <f>D18*F17</f>
        <v>0</v>
      </c>
      <c r="G18" s="136">
        <f>'[1]прайс КВ'!E15</f>
        <v>0</v>
      </c>
      <c r="H18" s="139"/>
      <c r="I18" s="140">
        <f>G18*I17</f>
        <v>0</v>
      </c>
      <c r="J18" s="141">
        <f>'[1]прайс КВ'!E16</f>
        <v>76.599999999999994</v>
      </c>
      <c r="K18" s="128"/>
      <c r="L18" s="129">
        <f>J18*L17</f>
        <v>28258999.999999996</v>
      </c>
      <c r="M18" s="127">
        <f>'[1]прайс КВ'!E17</f>
        <v>50.800000000000004</v>
      </c>
      <c r="N18" s="128"/>
      <c r="O18" s="129">
        <f>M18*O17</f>
        <v>19350000</v>
      </c>
      <c r="P18" s="127">
        <f>'[1]прайс КВ'!E18</f>
        <v>117.69999999999999</v>
      </c>
      <c r="Q18" s="128"/>
      <c r="R18" s="129">
        <f>P18*R17</f>
        <v>38552500</v>
      </c>
      <c r="S18" s="141">
        <f>'[1]прайс КВ'!E19</f>
        <v>116.10000000000001</v>
      </c>
      <c r="T18" s="128"/>
      <c r="U18" s="129">
        <f>S18*U17</f>
        <v>39193500</v>
      </c>
      <c r="V18" s="136">
        <f>'[1]прайс КВ'!E20</f>
        <v>0</v>
      </c>
      <c r="W18" s="139"/>
      <c r="X18" s="140">
        <f>V18*X17</f>
        <v>0</v>
      </c>
      <c r="Y18" s="136">
        <f>'[1]прайс КВ'!E21</f>
        <v>0</v>
      </c>
      <c r="Z18" s="139"/>
      <c r="AA18" s="140">
        <f>Y18*AA17</f>
        <v>0</v>
      </c>
      <c r="AB18" s="142">
        <f>'[1]прайс КВ'!E22</f>
        <v>78.5</v>
      </c>
      <c r="AC18" s="143"/>
      <c r="AD18" s="144">
        <f>AB18*AD17</f>
        <v>29345000</v>
      </c>
      <c r="AE18" s="127">
        <f>'[1]прайс КВ'!E23</f>
        <v>116.9</v>
      </c>
      <c r="AF18" s="128"/>
      <c r="AG18" s="129">
        <f>AE18*AG17</f>
        <v>39461500</v>
      </c>
      <c r="AI18" s="104">
        <f>D18+G18+J18+M18+P18+S18+V18+Y18+AB18+AE18</f>
        <v>556.6</v>
      </c>
      <c r="AJ18" s="104">
        <f>F18+I18+L18+O18+R18+U18+X18+AA18+AD18+AG18</f>
        <v>194161500</v>
      </c>
    </row>
    <row r="19" spans="2:37" x14ac:dyDescent="0.25">
      <c r="B19" s="257">
        <v>2</v>
      </c>
      <c r="C19" s="259"/>
      <c r="D19" s="112">
        <v>1</v>
      </c>
      <c r="E19" s="122" t="s">
        <v>10</v>
      </c>
      <c r="F19" s="93"/>
      <c r="G19" s="145">
        <v>2</v>
      </c>
      <c r="H19" s="146" t="s">
        <v>13</v>
      </c>
      <c r="I19" s="147">
        <f>'[1]прайс КВ'!F5</f>
        <v>0</v>
      </c>
      <c r="J19" s="112">
        <v>3</v>
      </c>
      <c r="K19" s="122" t="s">
        <v>12</v>
      </c>
      <c r="L19" s="93">
        <f>'[1]прайс КВ'!F6</f>
        <v>0</v>
      </c>
      <c r="M19" s="130">
        <v>4</v>
      </c>
      <c r="N19" s="148" t="s">
        <v>13</v>
      </c>
      <c r="O19" s="132">
        <f>'[1]прайс КВ'!F7</f>
        <v>0</v>
      </c>
      <c r="P19" s="110">
        <v>5</v>
      </c>
      <c r="Q19" s="111" t="s">
        <v>10</v>
      </c>
      <c r="R19" s="89">
        <f>'[1]прайс КВ'!F8</f>
        <v>322548.85301614279</v>
      </c>
      <c r="S19" s="110">
        <v>6</v>
      </c>
      <c r="T19" s="111" t="s">
        <v>10</v>
      </c>
      <c r="U19" s="149">
        <f>'[1]прайс КВ'!F9</f>
        <v>332583.97932816535</v>
      </c>
      <c r="V19" s="112">
        <v>7</v>
      </c>
      <c r="W19" s="122" t="s">
        <v>13</v>
      </c>
      <c r="X19" s="93">
        <f>'[1]прайс КВ'!F10</f>
        <v>0</v>
      </c>
      <c r="Y19" s="150">
        <v>8</v>
      </c>
      <c r="Z19" s="151" t="s">
        <v>12</v>
      </c>
      <c r="AA19" s="152">
        <f>'[1]прайс КВ'!F11</f>
        <v>368821.65605095541</v>
      </c>
      <c r="AB19" s="112">
        <v>9</v>
      </c>
      <c r="AC19" s="122" t="s">
        <v>12</v>
      </c>
      <c r="AD19" s="93"/>
      <c r="AE19" s="112">
        <v>10</v>
      </c>
      <c r="AF19" s="122" t="s">
        <v>10</v>
      </c>
      <c r="AG19" s="93"/>
      <c r="AI19" s="153"/>
    </row>
    <row r="20" spans="2:37" ht="15.75" thickBot="1" x14ac:dyDescent="0.3">
      <c r="B20" s="258"/>
      <c r="C20" s="260"/>
      <c r="D20" s="136"/>
      <c r="E20" s="117"/>
      <c r="F20" s="154"/>
      <c r="G20" s="155">
        <f>'[1]прайс КВ'!E5</f>
        <v>0</v>
      </c>
      <c r="H20" s="156"/>
      <c r="I20" s="157">
        <f>G20*I19</f>
        <v>0</v>
      </c>
      <c r="J20" s="136">
        <f>'[1]прайс КВ'!E6</f>
        <v>0</v>
      </c>
      <c r="K20" s="117"/>
      <c r="L20" s="154">
        <f>J20*L19</f>
        <v>0</v>
      </c>
      <c r="M20" s="133">
        <f>'[1]прайс КВ'!E7</f>
        <v>0</v>
      </c>
      <c r="N20" s="134"/>
      <c r="O20" s="158">
        <f>M20*O19</f>
        <v>0</v>
      </c>
      <c r="P20" s="127">
        <f>'[1]прайс КВ'!E8</f>
        <v>117.69999999999999</v>
      </c>
      <c r="Q20" s="98"/>
      <c r="R20" s="159">
        <f>P20*R19</f>
        <v>37964000</v>
      </c>
      <c r="S20" s="127">
        <f>'[1]прайс КВ'!E9</f>
        <v>116.10000000000001</v>
      </c>
      <c r="T20" s="160"/>
      <c r="U20" s="159">
        <f>S20*U19</f>
        <v>38613000</v>
      </c>
      <c r="V20" s="136">
        <f>'[1]прайс КВ'!E10</f>
        <v>0</v>
      </c>
      <c r="W20" s="117"/>
      <c r="X20" s="154">
        <f>V20*X19</f>
        <v>0</v>
      </c>
      <c r="Y20" s="161">
        <f>'[1]прайс КВ'!E11</f>
        <v>78.5</v>
      </c>
      <c r="Z20" s="162"/>
      <c r="AA20" s="163">
        <f>Y20*AA19</f>
        <v>28952500</v>
      </c>
      <c r="AB20" s="136"/>
      <c r="AC20" s="117"/>
      <c r="AD20" s="154"/>
      <c r="AE20" s="136"/>
      <c r="AF20" s="117"/>
      <c r="AG20" s="154"/>
      <c r="AI20" s="104">
        <f>D20+G20+J20+M20+P20+S20+V20+Y20+AB20+AE20</f>
        <v>312.3</v>
      </c>
      <c r="AJ20" s="104">
        <f>F20+I20+L20+O20+R20+U20+X20+AA20+AD20+AG20</f>
        <v>105529500</v>
      </c>
    </row>
    <row r="21" spans="2:37" x14ac:dyDescent="0.25">
      <c r="B21" s="257">
        <v>1</v>
      </c>
      <c r="C21" s="261"/>
      <c r="D21" s="164" t="s">
        <v>37</v>
      </c>
      <c r="E21" s="165"/>
      <c r="F21" s="166"/>
      <c r="G21" s="167"/>
      <c r="H21" s="168"/>
      <c r="I21" s="169"/>
      <c r="J21" s="167"/>
      <c r="K21" s="168"/>
      <c r="L21" s="169"/>
      <c r="M21" s="167"/>
      <c r="N21" s="170"/>
      <c r="O21" s="171"/>
      <c r="P21" s="172" t="s">
        <v>38</v>
      </c>
      <c r="Q21" s="165"/>
      <c r="R21" s="166"/>
      <c r="S21" s="173">
        <v>370000</v>
      </c>
      <c r="T21" s="174" t="s">
        <v>39</v>
      </c>
      <c r="U21" s="175"/>
      <c r="V21" s="172"/>
      <c r="W21" s="165"/>
      <c r="X21" s="166">
        <v>370000</v>
      </c>
      <c r="Y21" s="167"/>
      <c r="Z21" s="168"/>
      <c r="AA21" s="169"/>
      <c r="AB21" s="176"/>
      <c r="AC21" s="177" t="s">
        <v>40</v>
      </c>
      <c r="AD21" s="165"/>
      <c r="AE21" s="172"/>
      <c r="AF21" s="165"/>
      <c r="AG21" s="178">
        <v>400000</v>
      </c>
      <c r="AI21" s="153"/>
    </row>
    <row r="22" spans="2:37" ht="15.75" thickBot="1" x14ac:dyDescent="0.3">
      <c r="B22" s="258"/>
      <c r="C22" s="262"/>
      <c r="D22" s="248" t="s">
        <v>41</v>
      </c>
      <c r="E22" s="249"/>
      <c r="F22" s="249"/>
      <c r="G22" s="179"/>
      <c r="H22" s="180"/>
      <c r="I22" s="181"/>
      <c r="J22" s="179"/>
      <c r="K22" s="180"/>
      <c r="L22" s="181"/>
      <c r="M22" s="182"/>
      <c r="N22" s="183"/>
      <c r="O22" s="184"/>
      <c r="P22" s="185">
        <v>154.1</v>
      </c>
      <c r="Q22" s="186"/>
      <c r="R22" s="187"/>
      <c r="S22" s="188">
        <f>S21*P22</f>
        <v>57017000</v>
      </c>
      <c r="T22" s="189">
        <v>157.9</v>
      </c>
      <c r="U22" s="187"/>
      <c r="V22" s="185"/>
      <c r="W22" s="186"/>
      <c r="X22" s="187">
        <f>X21*T22</f>
        <v>58423000</v>
      </c>
      <c r="Y22" s="179"/>
      <c r="Z22" s="180"/>
      <c r="AA22" s="181"/>
      <c r="AB22" s="190"/>
      <c r="AC22" s="191">
        <v>470.5</v>
      </c>
      <c r="AD22" s="192"/>
      <c r="AE22" s="185"/>
      <c r="AF22" s="186"/>
      <c r="AG22" s="193">
        <f>AG21*AC22</f>
        <v>188200000</v>
      </c>
      <c r="AI22" s="104"/>
    </row>
    <row r="23" spans="2:37" ht="15.75" thickBot="1" x14ac:dyDescent="0.3">
      <c r="B23" s="194"/>
      <c r="C23" s="195"/>
      <c r="D23" s="196"/>
      <c r="E23" s="197"/>
      <c r="F23" s="198"/>
      <c r="G23" s="199"/>
      <c r="H23" s="197"/>
      <c r="I23" s="198"/>
      <c r="J23" s="200"/>
      <c r="K23" s="197"/>
      <c r="L23" s="198"/>
      <c r="M23" s="196"/>
      <c r="N23" s="197"/>
      <c r="O23" s="198"/>
      <c r="P23" s="196"/>
      <c r="Q23" s="197"/>
      <c r="R23" s="201"/>
      <c r="S23" s="196"/>
      <c r="T23" s="200"/>
      <c r="U23" s="201"/>
      <c r="V23" s="200"/>
      <c r="W23" s="197"/>
      <c r="X23" s="198"/>
      <c r="Y23" s="200"/>
      <c r="Z23" s="197"/>
      <c r="AA23" s="198"/>
      <c r="AB23" s="200"/>
      <c r="AC23" s="197"/>
      <c r="AD23" s="198"/>
      <c r="AE23" s="200"/>
      <c r="AF23" s="197"/>
      <c r="AG23" s="198"/>
    </row>
    <row r="24" spans="2:37" s="202" customFormat="1" ht="15.75" thickBot="1" x14ac:dyDescent="0.3">
      <c r="B24" s="203" t="s">
        <v>42</v>
      </c>
      <c r="C24" s="204"/>
      <c r="D24" s="205">
        <f>D20+D18+D16+D14+D12+D10+D8</f>
        <v>236.8</v>
      </c>
      <c r="E24" s="206"/>
      <c r="F24" s="207">
        <f>F8+F10+F12+F14+F16+F18+F20</f>
        <v>84664000</v>
      </c>
      <c r="G24" s="205">
        <f>G20+G18+G16+G14+G12+G10+G8</f>
        <v>152.5</v>
      </c>
      <c r="H24" s="206"/>
      <c r="I24" s="207">
        <f>I8+I10+I12+I14+I16+I18+I20</f>
        <v>64309500</v>
      </c>
      <c r="J24" s="205">
        <f>J8+J10+J12+J14+J16+J18+J20</f>
        <v>218.9</v>
      </c>
      <c r="K24" s="206"/>
      <c r="L24" s="207">
        <f>L8+L10+L12+L14+L16+L18+L20</f>
        <v>87806500</v>
      </c>
      <c r="M24" s="205">
        <f>M8+M10+M12+M14+M16+M18+M20</f>
        <v>207.8</v>
      </c>
      <c r="N24" s="208"/>
      <c r="O24" s="207">
        <f>O8+O10+O12+O14+O16+O18+O20</f>
        <v>85493000</v>
      </c>
      <c r="P24" s="205">
        <f>P8+P10+P12+P14+P16+P18+P20</f>
        <v>437.99999999999994</v>
      </c>
      <c r="Q24" s="206"/>
      <c r="R24" s="207">
        <f>R8+R10+R12+R14+R16+R18+R20</f>
        <v>151258500</v>
      </c>
      <c r="S24" s="205">
        <f>S8+S10+S12+S14+S16+S18+S20</f>
        <v>361.8</v>
      </c>
      <c r="T24" s="206"/>
      <c r="U24" s="207">
        <f>U8+U10+U12+U14+U16+U18+U20</f>
        <v>129298500</v>
      </c>
      <c r="V24" s="205">
        <f>V8+V10+V12+V14+V16+V18+V20</f>
        <v>0</v>
      </c>
      <c r="W24" s="206"/>
      <c r="X24" s="207">
        <f>X8+X10+X12+X14+X16+X18+X20</f>
        <v>0</v>
      </c>
      <c r="Y24" s="205">
        <f>Y8+Y10+Y12+Y14+Y16+Y18+Y20</f>
        <v>157</v>
      </c>
      <c r="Z24" s="206"/>
      <c r="AA24" s="207">
        <f>AA8+AA10+AA12+AA14+AA16+AA18+AA20</f>
        <v>61437500</v>
      </c>
      <c r="AB24" s="205">
        <f>AB8+AB10+AB12+AB14+AB16+AB18+AB20</f>
        <v>314</v>
      </c>
      <c r="AC24" s="206"/>
      <c r="AD24" s="207">
        <f>AD8+AD10+AD12+AD14+AD16+AD18+AD20</f>
        <v>131510000</v>
      </c>
      <c r="AE24" s="205">
        <f>AE8+AE10+AE12+AE14+AE16+AE18+AE20</f>
        <v>233.8</v>
      </c>
      <c r="AF24" s="206"/>
      <c r="AG24" s="207">
        <f>AG8+AG10+AG12+AG14+AG16+AG18+AG20</f>
        <v>83599000</v>
      </c>
      <c r="AI24" s="209">
        <f>AI20+AI18+AI16+AI14+AI12+AI10+AI8</f>
        <v>2320.6000000000004</v>
      </c>
      <c r="AJ24" s="209">
        <f>AJ20+AJ18+AJ16+AJ14+AJ12+AJ10+AJ8</f>
        <v>879376500</v>
      </c>
      <c r="AK24" s="210">
        <f>AJ24/AI24</f>
        <v>378943.5921744376</v>
      </c>
    </row>
    <row r="25" spans="2:37" ht="15.75" thickBot="1" x14ac:dyDescent="0.3">
      <c r="B25" s="203" t="s">
        <v>43</v>
      </c>
      <c r="C25" s="211"/>
      <c r="D25" s="212"/>
      <c r="E25" s="213"/>
      <c r="F25" s="214">
        <f>F24/D24</f>
        <v>357533.78378378379</v>
      </c>
      <c r="G25" s="215"/>
      <c r="H25" s="213"/>
      <c r="I25" s="214">
        <f>I24/G24</f>
        <v>421701.63934426231</v>
      </c>
      <c r="J25" s="212"/>
      <c r="K25" s="213"/>
      <c r="L25" s="214">
        <f>L24/J24</f>
        <v>401126.08497030608</v>
      </c>
      <c r="M25" s="212"/>
      <c r="N25" s="216"/>
      <c r="O25" s="214">
        <f>O24/M24</f>
        <v>411419.63426371507</v>
      </c>
      <c r="P25" s="212"/>
      <c r="Q25" s="215"/>
      <c r="R25" s="214">
        <f>R24/P24</f>
        <v>345339.04109589045</v>
      </c>
      <c r="S25" s="212"/>
      <c r="T25" s="215"/>
      <c r="U25" s="214">
        <f>U24/S24</f>
        <v>357375.62189054728</v>
      </c>
      <c r="V25" s="215"/>
      <c r="W25" s="213"/>
      <c r="X25" s="214" t="e">
        <f>X24/V24</f>
        <v>#DIV/0!</v>
      </c>
      <c r="Y25" s="215"/>
      <c r="Z25" s="213"/>
      <c r="AA25" s="214">
        <f>AA24/Y24</f>
        <v>391321.65605095541</v>
      </c>
      <c r="AB25" s="215"/>
      <c r="AC25" s="213"/>
      <c r="AD25" s="214">
        <f>AD24/AB24</f>
        <v>418821.65605095541</v>
      </c>
      <c r="AE25" s="215"/>
      <c r="AF25" s="213"/>
      <c r="AG25" s="214">
        <f>AG24/AE24</f>
        <v>357566.29597946961</v>
      </c>
    </row>
    <row r="27" spans="2:37" ht="150" hidden="1" x14ac:dyDescent="0.25">
      <c r="C27" s="217"/>
      <c r="E27" s="77"/>
      <c r="F27" s="218" t="s">
        <v>44</v>
      </c>
      <c r="G27" s="218" t="s">
        <v>45</v>
      </c>
      <c r="H27" s="218" t="s">
        <v>46</v>
      </c>
      <c r="I27" s="218" t="s">
        <v>47</v>
      </c>
      <c r="J27" s="218" t="s">
        <v>48</v>
      </c>
      <c r="K27" s="218" t="s">
        <v>49</v>
      </c>
      <c r="L27" s="218" t="s">
        <v>50</v>
      </c>
      <c r="M27" s="218" t="s">
        <v>51</v>
      </c>
      <c r="Q27" s="77"/>
      <c r="R27" s="77"/>
      <c r="T27" s="77"/>
      <c r="U27" s="77"/>
      <c r="V27" s="77"/>
      <c r="W27" s="77"/>
      <c r="Y27" s="77"/>
      <c r="Z27" s="77"/>
      <c r="AB27" s="77"/>
      <c r="AC27" s="77"/>
      <c r="AE27" s="77"/>
      <c r="AF27" s="77"/>
    </row>
    <row r="28" spans="2:37" hidden="1" x14ac:dyDescent="0.25">
      <c r="C28" s="217"/>
      <c r="E28" s="77"/>
      <c r="F28" s="219" t="s">
        <v>52</v>
      </c>
      <c r="G28" s="220">
        <v>41.199999999999996</v>
      </c>
      <c r="H28" s="220">
        <v>24</v>
      </c>
      <c r="I28" s="220" t="s">
        <v>53</v>
      </c>
      <c r="J28" s="220">
        <v>175718.6286407767</v>
      </c>
      <c r="K28" s="220" t="s">
        <v>54</v>
      </c>
      <c r="L28" s="220">
        <v>7239607.5</v>
      </c>
      <c r="M28" s="220">
        <v>173750580</v>
      </c>
      <c r="Q28" s="77"/>
      <c r="R28" s="77"/>
      <c r="T28" s="77"/>
      <c r="U28" s="77"/>
      <c r="V28" s="77"/>
      <c r="W28" s="77"/>
      <c r="Y28" s="77"/>
      <c r="Z28" s="77"/>
      <c r="AB28" s="77"/>
      <c r="AC28" s="77"/>
      <c r="AE28" s="77"/>
      <c r="AF28" s="77"/>
    </row>
    <row r="29" spans="2:37" hidden="1" x14ac:dyDescent="0.25">
      <c r="C29" s="217"/>
      <c r="E29" s="77"/>
      <c r="F29" s="221">
        <v>45.2</v>
      </c>
      <c r="G29" s="220">
        <v>45.199999999999996</v>
      </c>
      <c r="H29" s="220">
        <v>8</v>
      </c>
      <c r="I29" s="220" t="s">
        <v>55</v>
      </c>
      <c r="J29" s="220">
        <v>173312.50000000003</v>
      </c>
      <c r="K29" s="220" t="s">
        <v>56</v>
      </c>
      <c r="L29" s="220">
        <v>7833725.0000000009</v>
      </c>
      <c r="M29" s="220">
        <v>62669800.000000007</v>
      </c>
      <c r="Q29" s="77"/>
      <c r="R29" s="77"/>
      <c r="T29" s="77"/>
      <c r="U29" s="77"/>
      <c r="V29" s="77"/>
      <c r="W29" s="77"/>
      <c r="Y29" s="77"/>
      <c r="Z29" s="77"/>
      <c r="AB29" s="77"/>
      <c r="AC29" s="77"/>
      <c r="AE29" s="77"/>
      <c r="AF29" s="77"/>
    </row>
    <row r="30" spans="2:37" hidden="1" x14ac:dyDescent="0.25">
      <c r="C30" s="217"/>
      <c r="E30" s="77"/>
      <c r="F30" s="222" t="s">
        <v>57</v>
      </c>
      <c r="G30" s="222">
        <v>74.650000000000006</v>
      </c>
      <c r="H30" s="222">
        <v>16</v>
      </c>
      <c r="I30" s="222" t="s">
        <v>58</v>
      </c>
      <c r="J30" s="222">
        <v>169312.5</v>
      </c>
      <c r="K30" s="222" t="s">
        <v>59</v>
      </c>
      <c r="L30" s="222">
        <v>12639178.125</v>
      </c>
      <c r="M30" s="222">
        <v>202226850</v>
      </c>
      <c r="Q30" s="77"/>
      <c r="R30" s="77"/>
      <c r="T30" s="77"/>
      <c r="U30" s="77"/>
      <c r="V30" s="77"/>
      <c r="W30" s="77"/>
      <c r="Y30" s="77"/>
      <c r="Z30" s="77"/>
      <c r="AB30" s="77"/>
      <c r="AC30" s="77"/>
      <c r="AE30" s="77"/>
      <c r="AF30" s="77"/>
    </row>
    <row r="31" spans="2:37" hidden="1" x14ac:dyDescent="0.25">
      <c r="D31" s="77"/>
      <c r="E31" s="77"/>
      <c r="F31" s="223" t="s">
        <v>60</v>
      </c>
      <c r="G31" s="224">
        <v>62.900000000000006</v>
      </c>
      <c r="H31" s="224">
        <v>24</v>
      </c>
      <c r="I31" s="224" t="s">
        <v>61</v>
      </c>
      <c r="J31" s="224">
        <v>172807.7609962904</v>
      </c>
      <c r="K31" s="224" t="s">
        <v>62</v>
      </c>
      <c r="L31" s="224">
        <v>10869608.166666666</v>
      </c>
      <c r="M31" s="224">
        <v>260870596</v>
      </c>
      <c r="Q31" s="77"/>
      <c r="R31" s="77"/>
      <c r="T31" s="77"/>
      <c r="U31" s="77"/>
      <c r="V31" s="77"/>
      <c r="W31" s="77"/>
      <c r="Y31" s="77"/>
      <c r="Z31" s="77"/>
      <c r="AB31" s="77"/>
      <c r="AC31" s="77"/>
      <c r="AE31" s="77"/>
      <c r="AF31" s="77"/>
    </row>
    <row r="32" spans="2:37" hidden="1" x14ac:dyDescent="0.25">
      <c r="D32" s="77"/>
      <c r="E32" s="77"/>
      <c r="F32" s="225"/>
      <c r="G32" s="226"/>
      <c r="H32" s="226"/>
      <c r="I32" s="226"/>
      <c r="J32" s="226"/>
      <c r="K32" s="226"/>
      <c r="L32" s="226"/>
      <c r="M32" s="226"/>
      <c r="Q32" s="77"/>
      <c r="R32" s="77"/>
      <c r="T32" s="77"/>
      <c r="U32" s="77"/>
      <c r="V32" s="77"/>
      <c r="W32" s="77"/>
      <c r="Y32" s="77"/>
      <c r="Z32" s="77"/>
      <c r="AB32" s="77"/>
      <c r="AC32" s="77"/>
      <c r="AE32" s="77"/>
      <c r="AF32" s="77"/>
    </row>
    <row r="33" spans="2:37" hidden="1" x14ac:dyDescent="0.25">
      <c r="D33" s="77"/>
      <c r="E33" s="77"/>
      <c r="F33" s="225" t="s">
        <v>63</v>
      </c>
      <c r="G33" s="226">
        <v>98.550000000000011</v>
      </c>
      <c r="H33" s="226">
        <v>8</v>
      </c>
      <c r="I33" s="226" t="s">
        <v>64</v>
      </c>
      <c r="J33" s="226">
        <v>156124.99999999997</v>
      </c>
      <c r="K33" s="226" t="s">
        <v>65</v>
      </c>
      <c r="L33" s="226">
        <v>15386118.75</v>
      </c>
      <c r="M33" s="226">
        <v>123088950</v>
      </c>
      <c r="Q33" s="77"/>
      <c r="R33" s="77"/>
      <c r="T33" s="77"/>
      <c r="U33" s="77"/>
      <c r="V33" s="77"/>
      <c r="W33" s="77"/>
      <c r="Y33" s="77"/>
      <c r="Z33" s="77"/>
      <c r="AB33" s="77"/>
      <c r="AC33" s="77"/>
      <c r="AE33" s="77"/>
      <c r="AF33" s="77"/>
    </row>
    <row r="34" spans="2:37" hidden="1" x14ac:dyDescent="0.25">
      <c r="B34" s="227"/>
      <c r="D34" s="77"/>
      <c r="E34" s="77"/>
      <c r="G34" s="77"/>
      <c r="H34" s="77"/>
      <c r="J34" s="77"/>
      <c r="K34" s="77"/>
    </row>
    <row r="35" spans="2:37" ht="15.75" thickBot="1" x14ac:dyDescent="0.3">
      <c r="D35" s="228"/>
      <c r="E35" s="77"/>
      <c r="G35" s="77"/>
      <c r="H35" s="77"/>
      <c r="J35" s="77"/>
      <c r="K35" s="77"/>
      <c r="V35" s="77"/>
      <c r="W35" s="77"/>
      <c r="Y35" s="77"/>
      <c r="Z35" s="77"/>
      <c r="AB35" s="77"/>
      <c r="AC35" s="77"/>
      <c r="AE35" s="77"/>
      <c r="AF35" s="77"/>
    </row>
    <row r="36" spans="2:37" ht="15.75" thickBot="1" x14ac:dyDescent="0.3">
      <c r="D36" s="77"/>
      <c r="F36" s="229"/>
      <c r="I36" s="153"/>
      <c r="K36" s="77"/>
      <c r="R36" s="230" t="s">
        <v>66</v>
      </c>
      <c r="S36" s="231" t="s">
        <v>67</v>
      </c>
      <c r="T36" s="232" t="s">
        <v>68</v>
      </c>
      <c r="U36" s="233" t="s">
        <v>11</v>
      </c>
      <c r="V36" s="234" t="s">
        <v>14</v>
      </c>
      <c r="W36" s="77"/>
      <c r="Y36" s="235" t="s">
        <v>11</v>
      </c>
      <c r="Z36" s="236"/>
      <c r="AA36" s="237"/>
      <c r="AB36" s="238"/>
      <c r="AC36" s="77"/>
      <c r="AE36" s="77"/>
      <c r="AF36" s="77"/>
      <c r="AK36" s="239"/>
    </row>
    <row r="37" spans="2:37" x14ac:dyDescent="0.25">
      <c r="C37" s="250" t="s">
        <v>69</v>
      </c>
      <c r="D37" s="250"/>
      <c r="E37" s="250"/>
      <c r="F37" s="250"/>
      <c r="G37" s="250"/>
      <c r="H37" s="250"/>
      <c r="I37" s="250"/>
      <c r="K37" s="77"/>
      <c r="V37" s="77"/>
      <c r="W37" s="77"/>
      <c r="Y37" s="235" t="s">
        <v>70</v>
      </c>
      <c r="Z37" s="236" t="s">
        <v>71</v>
      </c>
      <c r="AA37" s="237" t="s">
        <v>72</v>
      </c>
      <c r="AB37" s="238" t="s">
        <v>73</v>
      </c>
      <c r="AC37" s="77"/>
      <c r="AE37" s="77"/>
      <c r="AF37" s="77"/>
    </row>
    <row r="38" spans="2:37" ht="15.75" x14ac:dyDescent="0.25">
      <c r="C38" s="250"/>
      <c r="D38" s="250"/>
      <c r="E38" s="250"/>
      <c r="F38" s="250"/>
      <c r="G38" s="250"/>
      <c r="H38" s="250"/>
      <c r="I38" s="250"/>
      <c r="K38" s="77"/>
      <c r="R38" s="244" t="s">
        <v>0</v>
      </c>
      <c r="S38" s="245"/>
      <c r="T38" s="246"/>
      <c r="V38" s="77"/>
      <c r="W38" s="77"/>
      <c r="Y38" s="240">
        <v>16</v>
      </c>
      <c r="Z38" s="241">
        <v>874.9000000000002</v>
      </c>
      <c r="AA38" s="242">
        <v>359978000</v>
      </c>
      <c r="AB38" s="243">
        <v>411450.45148016908</v>
      </c>
      <c r="AC38" s="77"/>
      <c r="AE38" s="77"/>
      <c r="AF38" s="77"/>
    </row>
    <row r="39" spans="2:37" ht="15.75" customHeight="1" x14ac:dyDescent="0.25">
      <c r="F39" s="229"/>
      <c r="I39" s="77" t="s">
        <v>74</v>
      </c>
      <c r="K39" s="77"/>
      <c r="R39" s="251" t="s">
        <v>9</v>
      </c>
      <c r="S39" s="251"/>
      <c r="T39" s="251"/>
      <c r="V39" s="77"/>
      <c r="W39" s="77"/>
      <c r="Y39" s="240">
        <v>22</v>
      </c>
      <c r="Z39" s="241">
        <v>1740.1000000000004</v>
      </c>
      <c r="AA39" s="242">
        <v>707797500</v>
      </c>
      <c r="AB39" s="243">
        <v>406756.79558646044</v>
      </c>
      <c r="AC39" s="77"/>
      <c r="AE39" s="77"/>
      <c r="AF39" s="77"/>
    </row>
    <row r="40" spans="2:37" x14ac:dyDescent="0.25">
      <c r="F40" s="229"/>
      <c r="K40" s="77"/>
      <c r="R40" s="252"/>
      <c r="S40" s="252"/>
      <c r="T40" s="252"/>
      <c r="V40" s="77"/>
      <c r="W40" s="77"/>
      <c r="Y40" s="240">
        <v>22</v>
      </c>
      <c r="Z40" s="241">
        <v>2594.5000000000005</v>
      </c>
      <c r="AA40" s="242">
        <v>959067000</v>
      </c>
      <c r="AB40" s="243">
        <v>369653.88321449212</v>
      </c>
      <c r="AC40" s="77"/>
      <c r="AE40" s="77"/>
      <c r="AF40" s="77"/>
    </row>
    <row r="41" spans="2:37" x14ac:dyDescent="0.25">
      <c r="C41" s="250"/>
      <c r="D41" s="250"/>
      <c r="E41" s="250"/>
      <c r="F41" s="250"/>
      <c r="K41" s="77"/>
      <c r="V41" s="77"/>
      <c r="W41" s="77"/>
      <c r="Y41" s="240">
        <v>3</v>
      </c>
      <c r="Z41" s="241">
        <v>373.1</v>
      </c>
      <c r="AA41" s="242">
        <v>144625500</v>
      </c>
      <c r="AB41" s="243">
        <v>387632.00214419723</v>
      </c>
      <c r="AC41" s="77"/>
      <c r="AE41" s="77"/>
      <c r="AF41" s="77"/>
    </row>
    <row r="42" spans="2:37" x14ac:dyDescent="0.25">
      <c r="K42" s="77"/>
      <c r="V42" s="77"/>
      <c r="W42" s="77"/>
      <c r="Y42" s="235">
        <v>63</v>
      </c>
      <c r="Z42" s="236">
        <v>5582.6000000000013</v>
      </c>
      <c r="AA42" s="237">
        <v>2171468000</v>
      </c>
      <c r="AB42" s="238">
        <v>388970.73048400378</v>
      </c>
      <c r="AC42" s="77"/>
      <c r="AE42" s="77"/>
      <c r="AF42" s="77"/>
    </row>
    <row r="43" spans="2:37" x14ac:dyDescent="0.25">
      <c r="K43" s="77"/>
      <c r="V43" s="77"/>
      <c r="W43" s="77"/>
      <c r="Y43" s="77"/>
      <c r="Z43" s="77"/>
      <c r="AB43" s="77"/>
      <c r="AC43" s="77"/>
      <c r="AE43" s="77"/>
      <c r="AF43" s="77"/>
    </row>
    <row r="44" spans="2:37" x14ac:dyDescent="0.25">
      <c r="K44" s="77"/>
      <c r="V44" s="77"/>
      <c r="W44" s="77"/>
      <c r="Y44" s="77"/>
      <c r="Z44" s="77"/>
      <c r="AB44" s="77"/>
      <c r="AC44" s="77"/>
      <c r="AE44" s="77"/>
      <c r="AF44" s="77"/>
    </row>
    <row r="45" spans="2:37" x14ac:dyDescent="0.25">
      <c r="K45" s="77"/>
      <c r="V45" s="77"/>
      <c r="W45" s="77"/>
      <c r="Y45" s="77"/>
      <c r="Z45" s="77"/>
      <c r="AB45" s="77"/>
      <c r="AC45" s="77"/>
      <c r="AE45" s="77"/>
      <c r="AF45" s="77"/>
    </row>
    <row r="46" spans="2:37" x14ac:dyDescent="0.25">
      <c r="K46" s="77"/>
      <c r="V46" s="77"/>
      <c r="W46" s="77"/>
      <c r="Y46" s="77"/>
      <c r="Z46" s="77"/>
      <c r="AB46" s="77"/>
      <c r="AC46" s="77"/>
      <c r="AE46" s="77"/>
      <c r="AF46" s="77"/>
    </row>
    <row r="47" spans="2:37" x14ac:dyDescent="0.25">
      <c r="K47" s="77"/>
      <c r="V47" s="77"/>
      <c r="W47" s="77"/>
      <c r="Y47" s="77"/>
      <c r="Z47" s="77"/>
      <c r="AB47" s="77"/>
      <c r="AC47" s="77"/>
      <c r="AE47" s="77"/>
      <c r="AF47" s="77"/>
    </row>
    <row r="48" spans="2:37" x14ac:dyDescent="0.25">
      <c r="K48" s="77"/>
      <c r="V48" s="77"/>
      <c r="W48" s="77"/>
      <c r="Y48" s="77"/>
      <c r="Z48" s="77"/>
      <c r="AB48" s="77"/>
      <c r="AC48" s="77"/>
      <c r="AE48" s="77"/>
      <c r="AF48" s="77"/>
    </row>
    <row r="49" spans="11:32" x14ac:dyDescent="0.25">
      <c r="K49" s="77"/>
      <c r="V49" s="77"/>
      <c r="W49" s="77"/>
      <c r="Y49" s="77"/>
      <c r="Z49" s="77"/>
      <c r="AB49" s="77"/>
      <c r="AC49" s="77"/>
      <c r="AE49" s="77"/>
      <c r="AF49" s="77"/>
    </row>
    <row r="50" spans="11:32" x14ac:dyDescent="0.25">
      <c r="K50" s="77"/>
      <c r="V50" s="77"/>
      <c r="W50" s="77"/>
      <c r="Y50" s="77"/>
      <c r="Z50" s="77"/>
      <c r="AB50" s="77"/>
      <c r="AC50" s="77"/>
      <c r="AE50" s="77"/>
      <c r="AF50" s="77"/>
    </row>
  </sheetData>
  <mergeCells count="63">
    <mergeCell ref="U1:AG1"/>
    <mergeCell ref="B3:B5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G6"/>
    <mergeCell ref="B7:B8"/>
    <mergeCell ref="C7:C8"/>
    <mergeCell ref="B9:B10"/>
    <mergeCell ref="C9:C10"/>
    <mergeCell ref="B11:B12"/>
    <mergeCell ref="C11:C12"/>
    <mergeCell ref="B13:B14"/>
    <mergeCell ref="C13:C14"/>
    <mergeCell ref="B15:B16"/>
    <mergeCell ref="C15:C16"/>
    <mergeCell ref="B17:B18"/>
    <mergeCell ref="C17:C18"/>
    <mergeCell ref="B19:B20"/>
    <mergeCell ref="C19:C20"/>
    <mergeCell ref="B21:B22"/>
    <mergeCell ref="C21:C22"/>
    <mergeCell ref="D22:F22"/>
    <mergeCell ref="C37:I38"/>
    <mergeCell ref="R38:T38"/>
    <mergeCell ref="R39:T40"/>
    <mergeCell ref="C41:F41"/>
  </mergeCells>
  <conditionalFormatting sqref="D23:O23 F19 D20:F20 M19:P19 U19:V19 N20:O20 W20:X20 X19 R19:S19 R23:X23 H19:I20">
    <cfRule type="cellIs" dxfId="1114" priority="1111" stopIfTrue="1" operator="equal">
      <formula>"продана"</formula>
    </cfRule>
    <cfRule type="cellIs" dxfId="1113" priority="1112" stopIfTrue="1" operator="equal">
      <formula>"бронь"</formula>
    </cfRule>
    <cfRule type="cellIs" dxfId="1112" priority="1113" stopIfTrue="1" operator="equal">
      <formula>"МВД"</formula>
    </cfRule>
    <cfRule type="cellIs" dxfId="1111" priority="1114" stopIfTrue="1" operator="equal">
      <formula>"ФСБ"</formula>
    </cfRule>
    <cfRule type="cellIs" dxfId="1110" priority="1115" stopIfTrue="1" operator="equal">
      <formula>"ФСБ"</formula>
    </cfRule>
  </conditionalFormatting>
  <conditionalFormatting sqref="P23:Q23 Q20">
    <cfRule type="cellIs" dxfId="1109" priority="1106" stopIfTrue="1" operator="equal">
      <formula>"продана"</formula>
    </cfRule>
    <cfRule type="cellIs" dxfId="1108" priority="1107" stopIfTrue="1" operator="equal">
      <formula>"бронь"</formula>
    </cfRule>
    <cfRule type="cellIs" dxfId="1107" priority="1108" stopIfTrue="1" operator="equal">
      <formula>"МВД"</formula>
    </cfRule>
    <cfRule type="cellIs" dxfId="1106" priority="1109" stopIfTrue="1" operator="equal">
      <formula>"ФСБ"</formula>
    </cfRule>
    <cfRule type="cellIs" dxfId="1105" priority="1110" stopIfTrue="1" operator="equal">
      <formula>"ФСБ"</formula>
    </cfRule>
  </conditionalFormatting>
  <conditionalFormatting sqref="T20">
    <cfRule type="cellIs" dxfId="1104" priority="1101" stopIfTrue="1" operator="equal">
      <formula>"продана"</formula>
    </cfRule>
    <cfRule type="cellIs" dxfId="1103" priority="1102" stopIfTrue="1" operator="equal">
      <formula>"бронь"</formula>
    </cfRule>
    <cfRule type="cellIs" dxfId="1102" priority="1103" stopIfTrue="1" operator="equal">
      <formula>"МВД"</formula>
    </cfRule>
    <cfRule type="cellIs" dxfId="1101" priority="1104" stopIfTrue="1" operator="equal">
      <formula>"ФСБ"</formula>
    </cfRule>
    <cfRule type="cellIs" dxfId="1100" priority="1105" stopIfTrue="1" operator="equal">
      <formula>"ФСБ"</formula>
    </cfRule>
  </conditionalFormatting>
  <conditionalFormatting sqref="N18 N16 N14 N12 N10 N8 T18 T16 T14 T12 T10 T8 S9 S7 V7 J10:K10 K11:K18 G7:H7 K7:K9 V9 D7:E7 Q7:Q18 E18 D17:E17 E14 D13:E13 E12 D11:E11 E10 D9:E9 E8 G9:H9 H8 H10:H18">
    <cfRule type="cellIs" dxfId="1099" priority="1096" stopIfTrue="1" operator="equal">
      <formula>"продана"</formula>
    </cfRule>
    <cfRule type="cellIs" dxfId="1098" priority="1097" stopIfTrue="1" operator="equal">
      <formula>"бронь"</formula>
    </cfRule>
    <cfRule type="cellIs" dxfId="1097" priority="1098" stopIfTrue="1" operator="equal">
      <formula>"МВД"</formula>
    </cfRule>
    <cfRule type="cellIs" dxfId="1096" priority="1099" stopIfTrue="1" operator="equal">
      <formula>"ФСБ"</formula>
    </cfRule>
    <cfRule type="cellIs" dxfId="1095" priority="1100" stopIfTrue="1" operator="equal">
      <formula>"ФСБ"</formula>
    </cfRule>
  </conditionalFormatting>
  <conditionalFormatting sqref="N9">
    <cfRule type="cellIs" dxfId="1094" priority="1076" stopIfTrue="1" operator="equal">
      <formula>"продана"</formula>
    </cfRule>
    <cfRule type="cellIs" dxfId="1093" priority="1077" stopIfTrue="1" operator="equal">
      <formula>"бронь"</formula>
    </cfRule>
    <cfRule type="cellIs" dxfId="1092" priority="1078" stopIfTrue="1" operator="equal">
      <formula>"МВД"</formula>
    </cfRule>
    <cfRule type="cellIs" dxfId="1091" priority="1079" stopIfTrue="1" operator="equal">
      <formula>"ФСБ"</formula>
    </cfRule>
    <cfRule type="cellIs" dxfId="1090" priority="1080" stopIfTrue="1" operator="equal">
      <formula>"ФСБ"</formula>
    </cfRule>
  </conditionalFormatting>
  <conditionalFormatting sqref="N11">
    <cfRule type="cellIs" dxfId="1089" priority="1071" stopIfTrue="1" operator="equal">
      <formula>"продана"</formula>
    </cfRule>
    <cfRule type="cellIs" dxfId="1088" priority="1072" stopIfTrue="1" operator="equal">
      <formula>"бронь"</formula>
    </cfRule>
    <cfRule type="cellIs" dxfId="1087" priority="1073" stopIfTrue="1" operator="equal">
      <formula>"МВД"</formula>
    </cfRule>
    <cfRule type="cellIs" dxfId="1086" priority="1074" stopIfTrue="1" operator="equal">
      <formula>"ФСБ"</formula>
    </cfRule>
    <cfRule type="cellIs" dxfId="1085" priority="1075" stopIfTrue="1" operator="equal">
      <formula>"ФСБ"</formula>
    </cfRule>
  </conditionalFormatting>
  <conditionalFormatting sqref="N13">
    <cfRule type="cellIs" dxfId="1084" priority="1066" stopIfTrue="1" operator="equal">
      <formula>"продана"</formula>
    </cfRule>
    <cfRule type="cellIs" dxfId="1083" priority="1067" stopIfTrue="1" operator="equal">
      <formula>"бронь"</formula>
    </cfRule>
    <cfRule type="cellIs" dxfId="1082" priority="1068" stopIfTrue="1" operator="equal">
      <formula>"МВД"</formula>
    </cfRule>
    <cfRule type="cellIs" dxfId="1081" priority="1069" stopIfTrue="1" operator="equal">
      <formula>"ФСБ"</formula>
    </cfRule>
    <cfRule type="cellIs" dxfId="1080" priority="1070" stopIfTrue="1" operator="equal">
      <formula>"ФСБ"</formula>
    </cfRule>
  </conditionalFormatting>
  <conditionalFormatting sqref="N7">
    <cfRule type="cellIs" dxfId="1079" priority="1081" stopIfTrue="1" operator="equal">
      <formula>"продана"</formula>
    </cfRule>
    <cfRule type="cellIs" dxfId="1078" priority="1082" stopIfTrue="1" operator="equal">
      <formula>"бронь"</formula>
    </cfRule>
    <cfRule type="cellIs" dxfId="1077" priority="1083" stopIfTrue="1" operator="equal">
      <formula>"МВД"</formula>
    </cfRule>
    <cfRule type="cellIs" dxfId="1076" priority="1084" stopIfTrue="1" operator="equal">
      <formula>"ФСБ"</formula>
    </cfRule>
    <cfRule type="cellIs" dxfId="1075" priority="1085" stopIfTrue="1" operator="equal">
      <formula>"ФСБ"</formula>
    </cfRule>
  </conditionalFormatting>
  <conditionalFormatting sqref="M10">
    <cfRule type="cellIs" dxfId="1074" priority="1091" stopIfTrue="1" operator="equal">
      <formula>"продана"</formula>
    </cfRule>
    <cfRule type="cellIs" dxfId="1073" priority="1092" stopIfTrue="1" operator="equal">
      <formula>"бронь"</formula>
    </cfRule>
    <cfRule type="cellIs" dxfId="1072" priority="1093" stopIfTrue="1" operator="equal">
      <formula>"МВД"</formula>
    </cfRule>
    <cfRule type="cellIs" dxfId="1071" priority="1094" stopIfTrue="1" operator="equal">
      <formula>"ФСБ"</formula>
    </cfRule>
    <cfRule type="cellIs" dxfId="1070" priority="1095" stopIfTrue="1" operator="equal">
      <formula>"ФСБ"</formula>
    </cfRule>
  </conditionalFormatting>
  <conditionalFormatting sqref="M8">
    <cfRule type="cellIs" dxfId="1069" priority="1086" stopIfTrue="1" operator="equal">
      <formula>"продана"</formula>
    </cfRule>
    <cfRule type="cellIs" dxfId="1068" priority="1087" stopIfTrue="1" operator="equal">
      <formula>"бронь"</formula>
    </cfRule>
    <cfRule type="cellIs" dxfId="1067" priority="1088" stopIfTrue="1" operator="equal">
      <formula>"МВД"</formula>
    </cfRule>
    <cfRule type="cellIs" dxfId="1066" priority="1089" stopIfTrue="1" operator="equal">
      <formula>"ФСБ"</formula>
    </cfRule>
    <cfRule type="cellIs" dxfId="1065" priority="1090" stopIfTrue="1" operator="equal">
      <formula>"ФСБ"</formula>
    </cfRule>
  </conditionalFormatting>
  <conditionalFormatting sqref="N17">
    <cfRule type="cellIs" dxfId="1064" priority="1056" stopIfTrue="1" operator="equal">
      <formula>"продана"</formula>
    </cfRule>
    <cfRule type="cellIs" dxfId="1063" priority="1057" stopIfTrue="1" operator="equal">
      <formula>"бронь"</formula>
    </cfRule>
    <cfRule type="cellIs" dxfId="1062" priority="1058" stopIfTrue="1" operator="equal">
      <formula>"МВД"</formula>
    </cfRule>
    <cfRule type="cellIs" dxfId="1061" priority="1059" stopIfTrue="1" operator="equal">
      <formula>"ФСБ"</formula>
    </cfRule>
    <cfRule type="cellIs" dxfId="1060" priority="1060" stopIfTrue="1" operator="equal">
      <formula>"ФСБ"</formula>
    </cfRule>
  </conditionalFormatting>
  <conditionalFormatting sqref="N15">
    <cfRule type="cellIs" dxfId="1059" priority="1061" stopIfTrue="1" operator="equal">
      <formula>"продана"</formula>
    </cfRule>
    <cfRule type="cellIs" dxfId="1058" priority="1062" stopIfTrue="1" operator="equal">
      <formula>"бронь"</formula>
    </cfRule>
    <cfRule type="cellIs" dxfId="1057" priority="1063" stopIfTrue="1" operator="equal">
      <formula>"МВД"</formula>
    </cfRule>
    <cfRule type="cellIs" dxfId="1056" priority="1064" stopIfTrue="1" operator="equal">
      <formula>"ФСБ"</formula>
    </cfRule>
    <cfRule type="cellIs" dxfId="1055" priority="1065" stopIfTrue="1" operator="equal">
      <formula>"ФСБ"</formula>
    </cfRule>
  </conditionalFormatting>
  <conditionalFormatting sqref="F17">
    <cfRule type="cellIs" dxfId="1054" priority="1051" stopIfTrue="1" operator="equal">
      <formula>"продана"</formula>
    </cfRule>
    <cfRule type="cellIs" dxfId="1053" priority="1052" stopIfTrue="1" operator="equal">
      <formula>"бронь"</formula>
    </cfRule>
    <cfRule type="cellIs" dxfId="1052" priority="1053" stopIfTrue="1" operator="equal">
      <formula>"МВД"</formula>
    </cfRule>
    <cfRule type="cellIs" dxfId="1051" priority="1054" stopIfTrue="1" operator="equal">
      <formula>"ФСБ"</formula>
    </cfRule>
    <cfRule type="cellIs" dxfId="1050" priority="1055" stopIfTrue="1" operator="equal">
      <formula>"ФСБ"</formula>
    </cfRule>
  </conditionalFormatting>
  <conditionalFormatting sqref="F13">
    <cfRule type="cellIs" dxfId="1049" priority="1046" stopIfTrue="1" operator="equal">
      <formula>"продана"</formula>
    </cfRule>
    <cfRule type="cellIs" dxfId="1048" priority="1047" stopIfTrue="1" operator="equal">
      <formula>"бронь"</formula>
    </cfRule>
    <cfRule type="cellIs" dxfId="1047" priority="1048" stopIfTrue="1" operator="equal">
      <formula>"МВД"</formula>
    </cfRule>
    <cfRule type="cellIs" dxfId="1046" priority="1049" stopIfTrue="1" operator="equal">
      <formula>"ФСБ"</formula>
    </cfRule>
    <cfRule type="cellIs" dxfId="1045" priority="1050" stopIfTrue="1" operator="equal">
      <formula>"ФСБ"</formula>
    </cfRule>
  </conditionalFormatting>
  <conditionalFormatting sqref="G13">
    <cfRule type="cellIs" dxfId="1044" priority="1031" stopIfTrue="1" operator="equal">
      <formula>"продана"</formula>
    </cfRule>
    <cfRule type="cellIs" dxfId="1043" priority="1032" stopIfTrue="1" operator="equal">
      <formula>"бронь"</formula>
    </cfRule>
    <cfRule type="cellIs" dxfId="1042" priority="1033" stopIfTrue="1" operator="equal">
      <formula>"МВД"</formula>
    </cfRule>
    <cfRule type="cellIs" dxfId="1041" priority="1034" stopIfTrue="1" operator="equal">
      <formula>"ФСБ"</formula>
    </cfRule>
    <cfRule type="cellIs" dxfId="1040" priority="1035" stopIfTrue="1" operator="equal">
      <formula>"ФСБ"</formula>
    </cfRule>
  </conditionalFormatting>
  <conditionalFormatting sqref="G11">
    <cfRule type="cellIs" dxfId="1039" priority="1026" stopIfTrue="1" operator="equal">
      <formula>"продана"</formula>
    </cfRule>
    <cfRule type="cellIs" dxfId="1038" priority="1027" stopIfTrue="1" operator="equal">
      <formula>"бронь"</formula>
    </cfRule>
    <cfRule type="cellIs" dxfId="1037" priority="1028" stopIfTrue="1" operator="equal">
      <formula>"МВД"</formula>
    </cfRule>
    <cfRule type="cellIs" dxfId="1036" priority="1029" stopIfTrue="1" operator="equal">
      <formula>"ФСБ"</formula>
    </cfRule>
    <cfRule type="cellIs" dxfId="1035" priority="1030" stopIfTrue="1" operator="equal">
      <formula>"ФСБ"</formula>
    </cfRule>
  </conditionalFormatting>
  <conditionalFormatting sqref="G15">
    <cfRule type="cellIs" dxfId="1034" priority="1036" stopIfTrue="1" operator="equal">
      <formula>"продана"</formula>
    </cfRule>
    <cfRule type="cellIs" dxfId="1033" priority="1037" stopIfTrue="1" operator="equal">
      <formula>"бронь"</formula>
    </cfRule>
    <cfRule type="cellIs" dxfId="1032" priority="1038" stopIfTrue="1" operator="equal">
      <formula>"МВД"</formula>
    </cfRule>
    <cfRule type="cellIs" dxfId="1031" priority="1039" stopIfTrue="1" operator="equal">
      <formula>"ФСБ"</formula>
    </cfRule>
    <cfRule type="cellIs" dxfId="1030" priority="1040" stopIfTrue="1" operator="equal">
      <formula>"ФСБ"</formula>
    </cfRule>
  </conditionalFormatting>
  <conditionalFormatting sqref="P15">
    <cfRule type="cellIs" dxfId="1029" priority="941" stopIfTrue="1" operator="equal">
      <formula>"продана"</formula>
    </cfRule>
    <cfRule type="cellIs" dxfId="1028" priority="942" stopIfTrue="1" operator="equal">
      <formula>"бронь"</formula>
    </cfRule>
    <cfRule type="cellIs" dxfId="1027" priority="943" stopIfTrue="1" operator="equal">
      <formula>"МВД"</formula>
    </cfRule>
    <cfRule type="cellIs" dxfId="1026" priority="944" stopIfTrue="1" operator="equal">
      <formula>"ФСБ"</formula>
    </cfRule>
    <cfRule type="cellIs" dxfId="1025" priority="945" stopIfTrue="1" operator="equal">
      <formula>"ФСБ"</formula>
    </cfRule>
  </conditionalFormatting>
  <conditionalFormatting sqref="I17">
    <cfRule type="cellIs" dxfId="1024" priority="1041" stopIfTrue="1" operator="equal">
      <formula>"продана"</formula>
    </cfRule>
    <cfRule type="cellIs" dxfId="1023" priority="1042" stopIfTrue="1" operator="equal">
      <formula>"бронь"</formula>
    </cfRule>
    <cfRule type="cellIs" dxfId="1022" priority="1043" stopIfTrue="1" operator="equal">
      <formula>"МВД"</formula>
    </cfRule>
    <cfRule type="cellIs" dxfId="1021" priority="1044" stopIfTrue="1" operator="equal">
      <formula>"ФСБ"</formula>
    </cfRule>
    <cfRule type="cellIs" dxfId="1020" priority="1045" stopIfTrue="1" operator="equal">
      <formula>"ФСБ"</formula>
    </cfRule>
  </conditionalFormatting>
  <conditionalFormatting sqref="J17">
    <cfRule type="cellIs" dxfId="1019" priority="1021" stopIfTrue="1" operator="equal">
      <formula>"продана"</formula>
    </cfRule>
    <cfRule type="cellIs" dxfId="1018" priority="1022" stopIfTrue="1" operator="equal">
      <formula>"бронь"</formula>
    </cfRule>
    <cfRule type="cellIs" dxfId="1017" priority="1023" stopIfTrue="1" operator="equal">
      <formula>"МВД"</formula>
    </cfRule>
    <cfRule type="cellIs" dxfId="1016" priority="1024" stopIfTrue="1" operator="equal">
      <formula>"ФСБ"</formula>
    </cfRule>
    <cfRule type="cellIs" dxfId="1015" priority="1025" stopIfTrue="1" operator="equal">
      <formula>"ФСБ"</formula>
    </cfRule>
  </conditionalFormatting>
  <conditionalFormatting sqref="P11">
    <cfRule type="cellIs" dxfId="1014" priority="931" stopIfTrue="1" operator="equal">
      <formula>"продана"</formula>
    </cfRule>
    <cfRule type="cellIs" dxfId="1013" priority="932" stopIfTrue="1" operator="equal">
      <formula>"бронь"</formula>
    </cfRule>
    <cfRule type="cellIs" dxfId="1012" priority="933" stopIfTrue="1" operator="equal">
      <formula>"МВД"</formula>
    </cfRule>
    <cfRule type="cellIs" dxfId="1011" priority="934" stopIfTrue="1" operator="equal">
      <formula>"ФСБ"</formula>
    </cfRule>
    <cfRule type="cellIs" dxfId="1010" priority="935" stopIfTrue="1" operator="equal">
      <formula>"ФСБ"</formula>
    </cfRule>
  </conditionalFormatting>
  <conditionalFormatting sqref="F24">
    <cfRule type="cellIs" dxfId="1009" priority="861" stopIfTrue="1" operator="equal">
      <formula>"продана"</formula>
    </cfRule>
    <cfRule type="cellIs" dxfId="1008" priority="862" stopIfTrue="1" operator="equal">
      <formula>"бронь"</formula>
    </cfRule>
    <cfRule type="cellIs" dxfId="1007" priority="863" stopIfTrue="1" operator="equal">
      <formula>"МВД"</formula>
    </cfRule>
    <cfRule type="cellIs" dxfId="1006" priority="864" stopIfTrue="1" operator="equal">
      <formula>"ФСБ"</formula>
    </cfRule>
    <cfRule type="cellIs" dxfId="1005" priority="865" stopIfTrue="1" operator="equal">
      <formula>"ФСБ"</formula>
    </cfRule>
  </conditionalFormatting>
  <conditionalFormatting sqref="J9">
    <cfRule type="cellIs" dxfId="1004" priority="976" stopIfTrue="1" operator="equal">
      <formula>"продана"</formula>
    </cfRule>
    <cfRule type="cellIs" dxfId="1003" priority="977" stopIfTrue="1" operator="equal">
      <formula>"бронь"</formula>
    </cfRule>
    <cfRule type="cellIs" dxfId="1002" priority="978" stopIfTrue="1" operator="equal">
      <formula>"МВД"</formula>
    </cfRule>
    <cfRule type="cellIs" dxfId="1001" priority="979" stopIfTrue="1" operator="equal">
      <formula>"ФСБ"</formula>
    </cfRule>
    <cfRule type="cellIs" dxfId="1000" priority="980" stopIfTrue="1" operator="equal">
      <formula>"ФСБ"</formula>
    </cfRule>
  </conditionalFormatting>
  <conditionalFormatting sqref="J7">
    <cfRule type="cellIs" dxfId="999" priority="971" stopIfTrue="1" operator="equal">
      <formula>"продана"</formula>
    </cfRule>
    <cfRule type="cellIs" dxfId="998" priority="972" stopIfTrue="1" operator="equal">
      <formula>"бронь"</formula>
    </cfRule>
    <cfRule type="cellIs" dxfId="997" priority="973" stopIfTrue="1" operator="equal">
      <formula>"МВД"</formula>
    </cfRule>
    <cfRule type="cellIs" dxfId="996" priority="974" stopIfTrue="1" operator="equal">
      <formula>"ФСБ"</formula>
    </cfRule>
    <cfRule type="cellIs" dxfId="995" priority="975" stopIfTrue="1" operator="equal">
      <formula>"ФСБ"</formula>
    </cfRule>
  </conditionalFormatting>
  <conditionalFormatting sqref="J15">
    <cfRule type="cellIs" dxfId="994" priority="996" stopIfTrue="1" operator="equal">
      <formula>"продана"</formula>
    </cfRule>
    <cfRule type="cellIs" dxfId="993" priority="997" stopIfTrue="1" operator="equal">
      <formula>"бронь"</formula>
    </cfRule>
    <cfRule type="cellIs" dxfId="992" priority="998" stopIfTrue="1" operator="equal">
      <formula>"МВД"</formula>
    </cfRule>
    <cfRule type="cellIs" dxfId="991" priority="999" stopIfTrue="1" operator="equal">
      <formula>"ФСБ"</formula>
    </cfRule>
    <cfRule type="cellIs" dxfId="990" priority="1000" stopIfTrue="1" operator="equal">
      <formula>"ФСБ"</formula>
    </cfRule>
  </conditionalFormatting>
  <conditionalFormatting sqref="M17">
    <cfRule type="cellIs" dxfId="989" priority="1016" stopIfTrue="1" operator="equal">
      <formula>"продана"</formula>
    </cfRule>
    <cfRule type="cellIs" dxfId="988" priority="1017" stopIfTrue="1" operator="equal">
      <formula>"бронь"</formula>
    </cfRule>
    <cfRule type="cellIs" dxfId="987" priority="1018" stopIfTrue="1" operator="equal">
      <formula>"МВД"</formula>
    </cfRule>
    <cfRule type="cellIs" dxfId="986" priority="1019" stopIfTrue="1" operator="equal">
      <formula>"ФСБ"</formula>
    </cfRule>
    <cfRule type="cellIs" dxfId="985" priority="1020" stopIfTrue="1" operator="equal">
      <formula>"ФСБ"</formula>
    </cfRule>
  </conditionalFormatting>
  <conditionalFormatting sqref="P17">
    <cfRule type="cellIs" dxfId="984" priority="1011" stopIfTrue="1" operator="equal">
      <formula>"продана"</formula>
    </cfRule>
    <cfRule type="cellIs" dxfId="983" priority="1012" stopIfTrue="1" operator="equal">
      <formula>"бронь"</formula>
    </cfRule>
    <cfRule type="cellIs" dxfId="982" priority="1013" stopIfTrue="1" operator="equal">
      <formula>"МВД"</formula>
    </cfRule>
    <cfRule type="cellIs" dxfId="981" priority="1014" stopIfTrue="1" operator="equal">
      <formula>"ФСБ"</formula>
    </cfRule>
    <cfRule type="cellIs" dxfId="980" priority="1015" stopIfTrue="1" operator="equal">
      <formula>"ФСБ"</formula>
    </cfRule>
  </conditionalFormatting>
  <conditionalFormatting sqref="S17">
    <cfRule type="cellIs" dxfId="979" priority="1006" stopIfTrue="1" operator="equal">
      <formula>"продана"</formula>
    </cfRule>
    <cfRule type="cellIs" dxfId="978" priority="1007" stopIfTrue="1" operator="equal">
      <formula>"бронь"</formula>
    </cfRule>
    <cfRule type="cellIs" dxfId="977" priority="1008" stopIfTrue="1" operator="equal">
      <formula>"МВД"</formula>
    </cfRule>
    <cfRule type="cellIs" dxfId="976" priority="1009" stopIfTrue="1" operator="equal">
      <formula>"ФСБ"</formula>
    </cfRule>
    <cfRule type="cellIs" dxfId="975" priority="1010" stopIfTrue="1" operator="equal">
      <formula>"ФСБ"</formula>
    </cfRule>
  </conditionalFormatting>
  <conditionalFormatting sqref="V17">
    <cfRule type="cellIs" dxfId="974" priority="1001" stopIfTrue="1" operator="equal">
      <formula>"продана"</formula>
    </cfRule>
    <cfRule type="cellIs" dxfId="973" priority="1002" stopIfTrue="1" operator="equal">
      <formula>"бронь"</formula>
    </cfRule>
    <cfRule type="cellIs" dxfId="972" priority="1003" stopIfTrue="1" operator="equal">
      <formula>"МВД"</formula>
    </cfRule>
    <cfRule type="cellIs" dxfId="971" priority="1004" stopIfTrue="1" operator="equal">
      <formula>"ФСБ"</formula>
    </cfRule>
    <cfRule type="cellIs" dxfId="970" priority="1005" stopIfTrue="1" operator="equal">
      <formula>"ФСБ"</formula>
    </cfRule>
  </conditionalFormatting>
  <conditionalFormatting sqref="J11">
    <cfRule type="cellIs" dxfId="969" priority="981" stopIfTrue="1" operator="equal">
      <formula>"продана"</formula>
    </cfRule>
    <cfRule type="cellIs" dxfId="968" priority="982" stopIfTrue="1" operator="equal">
      <formula>"бронь"</formula>
    </cfRule>
    <cfRule type="cellIs" dxfId="967" priority="983" stopIfTrue="1" operator="equal">
      <formula>"МВД"</formula>
    </cfRule>
    <cfRule type="cellIs" dxfId="966" priority="984" stopIfTrue="1" operator="equal">
      <formula>"ФСБ"</formula>
    </cfRule>
    <cfRule type="cellIs" dxfId="965" priority="985" stopIfTrue="1" operator="equal">
      <formula>"ФСБ"</formula>
    </cfRule>
  </conditionalFormatting>
  <conditionalFormatting sqref="Y15">
    <cfRule type="cellIs" dxfId="964" priority="876" stopIfTrue="1" operator="equal">
      <formula>"продана"</formula>
    </cfRule>
    <cfRule type="cellIs" dxfId="963" priority="877" stopIfTrue="1" operator="equal">
      <formula>"бронь"</formula>
    </cfRule>
    <cfRule type="cellIs" dxfId="962" priority="878" stopIfTrue="1" operator="equal">
      <formula>"МВД"</formula>
    </cfRule>
    <cfRule type="cellIs" dxfId="961" priority="879" stopIfTrue="1" operator="equal">
      <formula>"ФСБ"</formula>
    </cfRule>
    <cfRule type="cellIs" dxfId="960" priority="880" stopIfTrue="1" operator="equal">
      <formula>"ФСБ"</formula>
    </cfRule>
  </conditionalFormatting>
  <conditionalFormatting sqref="Y11">
    <cfRule type="cellIs" dxfId="959" priority="871" stopIfTrue="1" operator="equal">
      <formula>"продана"</formula>
    </cfRule>
    <cfRule type="cellIs" dxfId="958" priority="872" stopIfTrue="1" operator="equal">
      <formula>"бронь"</formula>
    </cfRule>
    <cfRule type="cellIs" dxfId="957" priority="873" stopIfTrue="1" operator="equal">
      <formula>"МВД"</formula>
    </cfRule>
    <cfRule type="cellIs" dxfId="956" priority="874" stopIfTrue="1" operator="equal">
      <formula>"ФСБ"</formula>
    </cfRule>
    <cfRule type="cellIs" dxfId="955" priority="875" stopIfTrue="1" operator="equal">
      <formula>"ФСБ"</formula>
    </cfRule>
  </conditionalFormatting>
  <conditionalFormatting sqref="M7">
    <cfRule type="cellIs" dxfId="954" priority="966" stopIfTrue="1" operator="equal">
      <formula>"продана"</formula>
    </cfRule>
    <cfRule type="cellIs" dxfId="953" priority="967" stopIfTrue="1" operator="equal">
      <formula>"бронь"</formula>
    </cfRule>
    <cfRule type="cellIs" dxfId="952" priority="968" stopIfTrue="1" operator="equal">
      <formula>"МВД"</formula>
    </cfRule>
    <cfRule type="cellIs" dxfId="951" priority="969" stopIfTrue="1" operator="equal">
      <formula>"ФСБ"</formula>
    </cfRule>
    <cfRule type="cellIs" dxfId="950" priority="970" stopIfTrue="1" operator="equal">
      <formula>"ФСБ"</formula>
    </cfRule>
  </conditionalFormatting>
  <conditionalFormatting sqref="D24">
    <cfRule type="cellIs" dxfId="949" priority="866" stopIfTrue="1" operator="equal">
      <formula>"продана"</formula>
    </cfRule>
    <cfRule type="cellIs" dxfId="948" priority="867" stopIfTrue="1" operator="equal">
      <formula>"бронь"</formula>
    </cfRule>
    <cfRule type="cellIs" dxfId="947" priority="868" stopIfTrue="1" operator="equal">
      <formula>"МВД"</formula>
    </cfRule>
    <cfRule type="cellIs" dxfId="946" priority="869" stopIfTrue="1" operator="equal">
      <formula>"ФСБ"</formula>
    </cfRule>
    <cfRule type="cellIs" dxfId="945" priority="870" stopIfTrue="1" operator="equal">
      <formula>"ФСБ"</formula>
    </cfRule>
  </conditionalFormatting>
  <conditionalFormatting sqref="M9">
    <cfRule type="cellIs" dxfId="944" priority="961" stopIfTrue="1" operator="equal">
      <formula>"продана"</formula>
    </cfRule>
    <cfRule type="cellIs" dxfId="943" priority="962" stopIfTrue="1" operator="equal">
      <formula>"бронь"</formula>
    </cfRule>
    <cfRule type="cellIs" dxfId="942" priority="963" stopIfTrue="1" operator="equal">
      <formula>"МВД"</formula>
    </cfRule>
    <cfRule type="cellIs" dxfId="941" priority="964" stopIfTrue="1" operator="equal">
      <formula>"ФСБ"</formula>
    </cfRule>
    <cfRule type="cellIs" dxfId="940" priority="965" stopIfTrue="1" operator="equal">
      <formula>"ФСБ"</formula>
    </cfRule>
  </conditionalFormatting>
  <conditionalFormatting sqref="V15">
    <cfRule type="cellIs" dxfId="939" priority="991" stopIfTrue="1" operator="equal">
      <formula>"продана"</formula>
    </cfRule>
    <cfRule type="cellIs" dxfId="938" priority="992" stopIfTrue="1" operator="equal">
      <formula>"бронь"</formula>
    </cfRule>
    <cfRule type="cellIs" dxfId="937" priority="993" stopIfTrue="1" operator="equal">
      <formula>"МВД"</formula>
    </cfRule>
    <cfRule type="cellIs" dxfId="936" priority="994" stopIfTrue="1" operator="equal">
      <formula>"ФСБ"</formula>
    </cfRule>
    <cfRule type="cellIs" dxfId="935" priority="995" stopIfTrue="1" operator="equal">
      <formula>"ФСБ"</formula>
    </cfRule>
  </conditionalFormatting>
  <conditionalFormatting sqref="J13">
    <cfRule type="cellIs" dxfId="934" priority="986" stopIfTrue="1" operator="equal">
      <formula>"продана"</formula>
    </cfRule>
    <cfRule type="cellIs" dxfId="933" priority="987" stopIfTrue="1" operator="equal">
      <formula>"бронь"</formula>
    </cfRule>
    <cfRule type="cellIs" dxfId="932" priority="988" stopIfTrue="1" operator="equal">
      <formula>"МВД"</formula>
    </cfRule>
    <cfRule type="cellIs" dxfId="931" priority="989" stopIfTrue="1" operator="equal">
      <formula>"ФСБ"</formula>
    </cfRule>
    <cfRule type="cellIs" dxfId="930" priority="990" stopIfTrue="1" operator="equal">
      <formula>"ФСБ"</formula>
    </cfRule>
  </conditionalFormatting>
  <conditionalFormatting sqref="P7">
    <cfRule type="cellIs" dxfId="929" priority="921" stopIfTrue="1" operator="equal">
      <formula>"продана"</formula>
    </cfRule>
    <cfRule type="cellIs" dxfId="928" priority="922" stopIfTrue="1" operator="equal">
      <formula>"бронь"</formula>
    </cfRule>
    <cfRule type="cellIs" dxfId="927" priority="923" stopIfTrue="1" operator="equal">
      <formula>"МВД"</formula>
    </cfRule>
    <cfRule type="cellIs" dxfId="926" priority="924" stopIfTrue="1" operator="equal">
      <formula>"ФСБ"</formula>
    </cfRule>
    <cfRule type="cellIs" dxfId="925" priority="925" stopIfTrue="1" operator="equal">
      <formula>"ФСБ"</formula>
    </cfRule>
  </conditionalFormatting>
  <conditionalFormatting sqref="S15">
    <cfRule type="cellIs" dxfId="924" priority="916" stopIfTrue="1" operator="equal">
      <formula>"продана"</formula>
    </cfRule>
    <cfRule type="cellIs" dxfId="923" priority="917" stopIfTrue="1" operator="equal">
      <formula>"бронь"</formula>
    </cfRule>
    <cfRule type="cellIs" dxfId="922" priority="918" stopIfTrue="1" operator="equal">
      <formula>"МВД"</formula>
    </cfRule>
    <cfRule type="cellIs" dxfId="921" priority="919" stopIfTrue="1" operator="equal">
      <formula>"ФСБ"</formula>
    </cfRule>
    <cfRule type="cellIs" dxfId="920" priority="920" stopIfTrue="1" operator="equal">
      <formula>"ФСБ"</formula>
    </cfRule>
  </conditionalFormatting>
  <conditionalFormatting sqref="R20 R18 R16 R14 R12 R10 R8">
    <cfRule type="cellIs" dxfId="919" priority="771" stopIfTrue="1" operator="equal">
      <formula>"продана"</formula>
    </cfRule>
    <cfRule type="cellIs" dxfId="918" priority="772" stopIfTrue="1" operator="equal">
      <formula>"бронь"</formula>
    </cfRule>
    <cfRule type="cellIs" dxfId="917" priority="773" stopIfTrue="1" operator="equal">
      <formula>"МВД"</formula>
    </cfRule>
    <cfRule type="cellIs" dxfId="916" priority="774" stopIfTrue="1" operator="equal">
      <formula>"ФСБ"</formula>
    </cfRule>
    <cfRule type="cellIs" dxfId="915" priority="775" stopIfTrue="1" operator="equal">
      <formula>"ФСБ"</formula>
    </cfRule>
  </conditionalFormatting>
  <conditionalFormatting sqref="S13">
    <cfRule type="cellIs" dxfId="914" priority="911" stopIfTrue="1" operator="equal">
      <formula>"продана"</formula>
    </cfRule>
    <cfRule type="cellIs" dxfId="913" priority="912" stopIfTrue="1" operator="equal">
      <formula>"бронь"</formula>
    </cfRule>
    <cfRule type="cellIs" dxfId="912" priority="913" stopIfTrue="1" operator="equal">
      <formula>"МВД"</formula>
    </cfRule>
    <cfRule type="cellIs" dxfId="911" priority="914" stopIfTrue="1" operator="equal">
      <formula>"ФСБ"</formula>
    </cfRule>
    <cfRule type="cellIs" dxfId="910" priority="915" stopIfTrue="1" operator="equal">
      <formula>"ФСБ"</formula>
    </cfRule>
  </conditionalFormatting>
  <conditionalFormatting sqref="S11">
    <cfRule type="cellIs" dxfId="909" priority="906" stopIfTrue="1" operator="equal">
      <formula>"продана"</formula>
    </cfRule>
    <cfRule type="cellIs" dxfId="908" priority="907" stopIfTrue="1" operator="equal">
      <formula>"бронь"</formula>
    </cfRule>
    <cfRule type="cellIs" dxfId="907" priority="908" stopIfTrue="1" operator="equal">
      <formula>"МВД"</formula>
    </cfRule>
    <cfRule type="cellIs" dxfId="906" priority="909" stopIfTrue="1" operator="equal">
      <formula>"ФСБ"</formula>
    </cfRule>
    <cfRule type="cellIs" dxfId="905" priority="910" stopIfTrue="1" operator="equal">
      <formula>"ФСБ"</formula>
    </cfRule>
  </conditionalFormatting>
  <conditionalFormatting sqref="V11">
    <cfRule type="cellIs" dxfId="904" priority="901" stopIfTrue="1" operator="equal">
      <formula>"продана"</formula>
    </cfRule>
    <cfRule type="cellIs" dxfId="903" priority="902" stopIfTrue="1" operator="equal">
      <formula>"бронь"</formula>
    </cfRule>
    <cfRule type="cellIs" dxfId="902" priority="903" stopIfTrue="1" operator="equal">
      <formula>"МВД"</formula>
    </cfRule>
    <cfRule type="cellIs" dxfId="901" priority="904" stopIfTrue="1" operator="equal">
      <formula>"ФСБ"</formula>
    </cfRule>
    <cfRule type="cellIs" dxfId="900" priority="905" stopIfTrue="1" operator="equal">
      <formula>"ФСБ"</formula>
    </cfRule>
  </conditionalFormatting>
  <conditionalFormatting sqref="V13">
    <cfRule type="cellIs" dxfId="899" priority="896" stopIfTrue="1" operator="equal">
      <formula>"продана"</formula>
    </cfRule>
    <cfRule type="cellIs" dxfId="898" priority="897" stopIfTrue="1" operator="equal">
      <formula>"бронь"</formula>
    </cfRule>
    <cfRule type="cellIs" dxfId="897" priority="898" stopIfTrue="1" operator="equal">
      <formula>"МВД"</formula>
    </cfRule>
    <cfRule type="cellIs" dxfId="896" priority="899" stopIfTrue="1" operator="equal">
      <formula>"ФСБ"</formula>
    </cfRule>
    <cfRule type="cellIs" dxfId="895" priority="900" stopIfTrue="1" operator="equal">
      <formula>"ФСБ"</formula>
    </cfRule>
  </conditionalFormatting>
  <conditionalFormatting sqref="M11">
    <cfRule type="cellIs" dxfId="894" priority="956" stopIfTrue="1" operator="equal">
      <formula>"продана"</formula>
    </cfRule>
    <cfRule type="cellIs" dxfId="893" priority="957" stopIfTrue="1" operator="equal">
      <formula>"бронь"</formula>
    </cfRule>
    <cfRule type="cellIs" dxfId="892" priority="958" stopIfTrue="1" operator="equal">
      <formula>"МВД"</formula>
    </cfRule>
    <cfRule type="cellIs" dxfId="891" priority="959" stopIfTrue="1" operator="equal">
      <formula>"ФСБ"</formula>
    </cfRule>
    <cfRule type="cellIs" dxfId="890" priority="960" stopIfTrue="1" operator="equal">
      <formula>"ФСБ"</formula>
    </cfRule>
  </conditionalFormatting>
  <conditionalFormatting sqref="M13">
    <cfRule type="cellIs" dxfId="889" priority="951" stopIfTrue="1" operator="equal">
      <formula>"продана"</formula>
    </cfRule>
    <cfRule type="cellIs" dxfId="888" priority="952" stopIfTrue="1" operator="equal">
      <formula>"бронь"</formula>
    </cfRule>
    <cfRule type="cellIs" dxfId="887" priority="953" stopIfTrue="1" operator="equal">
      <formula>"МВД"</formula>
    </cfRule>
    <cfRule type="cellIs" dxfId="886" priority="954" stopIfTrue="1" operator="equal">
      <formula>"ФСБ"</formula>
    </cfRule>
    <cfRule type="cellIs" dxfId="885" priority="955" stopIfTrue="1" operator="equal">
      <formula>"ФСБ"</formula>
    </cfRule>
  </conditionalFormatting>
  <conditionalFormatting sqref="M15">
    <cfRule type="cellIs" dxfId="884" priority="946" stopIfTrue="1" operator="equal">
      <formula>"продана"</formula>
    </cfRule>
    <cfRule type="cellIs" dxfId="883" priority="947" stopIfTrue="1" operator="equal">
      <formula>"бронь"</formula>
    </cfRule>
    <cfRule type="cellIs" dxfId="882" priority="948" stopIfTrue="1" operator="equal">
      <formula>"МВД"</formula>
    </cfRule>
    <cfRule type="cellIs" dxfId="881" priority="949" stopIfTrue="1" operator="equal">
      <formula>"ФСБ"</formula>
    </cfRule>
    <cfRule type="cellIs" dxfId="880" priority="950" stopIfTrue="1" operator="equal">
      <formula>"ФСБ"</formula>
    </cfRule>
  </conditionalFormatting>
  <conditionalFormatting sqref="P13">
    <cfRule type="cellIs" dxfId="879" priority="936" stopIfTrue="1" operator="equal">
      <formula>"продана"</formula>
    </cfRule>
    <cfRule type="cellIs" dxfId="878" priority="937" stopIfTrue="1" operator="equal">
      <formula>"бронь"</formula>
    </cfRule>
    <cfRule type="cellIs" dxfId="877" priority="938" stopIfTrue="1" operator="equal">
      <formula>"МВД"</formula>
    </cfRule>
    <cfRule type="cellIs" dxfId="876" priority="939" stopIfTrue="1" operator="equal">
      <formula>"ФСБ"</formula>
    </cfRule>
    <cfRule type="cellIs" dxfId="875" priority="940" stopIfTrue="1" operator="equal">
      <formula>"ФСБ"</formula>
    </cfRule>
  </conditionalFormatting>
  <conditionalFormatting sqref="P9">
    <cfRule type="cellIs" dxfId="874" priority="926" stopIfTrue="1" operator="equal">
      <formula>"продана"</formula>
    </cfRule>
    <cfRule type="cellIs" dxfId="873" priority="927" stopIfTrue="1" operator="equal">
      <formula>"бронь"</formula>
    </cfRule>
    <cfRule type="cellIs" dxfId="872" priority="928" stopIfTrue="1" operator="equal">
      <formula>"МВД"</formula>
    </cfRule>
    <cfRule type="cellIs" dxfId="871" priority="929" stopIfTrue="1" operator="equal">
      <formula>"ФСБ"</formula>
    </cfRule>
    <cfRule type="cellIs" dxfId="870" priority="930" stopIfTrue="1" operator="equal">
      <formula>"ФСБ"</formula>
    </cfRule>
  </conditionalFormatting>
  <conditionalFormatting sqref="O18 O16 O14 O12 O10 O8">
    <cfRule type="cellIs" dxfId="869" priority="776" stopIfTrue="1" operator="equal">
      <formula>"продана"</formula>
    </cfRule>
    <cfRule type="cellIs" dxfId="868" priority="777" stopIfTrue="1" operator="equal">
      <formula>"бронь"</formula>
    </cfRule>
    <cfRule type="cellIs" dxfId="867" priority="778" stopIfTrue="1" operator="equal">
      <formula>"МВД"</formula>
    </cfRule>
    <cfRule type="cellIs" dxfId="866" priority="779" stopIfTrue="1" operator="equal">
      <formula>"ФСБ"</formula>
    </cfRule>
    <cfRule type="cellIs" dxfId="865" priority="780" stopIfTrue="1" operator="equal">
      <formula>"ФСБ"</formula>
    </cfRule>
  </conditionalFormatting>
  <conditionalFormatting sqref="L7 L9 L11 L13 L15">
    <cfRule type="cellIs" dxfId="864" priority="696" stopIfTrue="1" operator="equal">
      <formula>"продана"</formula>
    </cfRule>
    <cfRule type="cellIs" dxfId="863" priority="697" stopIfTrue="1" operator="equal">
      <formula>"бронь"</formula>
    </cfRule>
    <cfRule type="cellIs" dxfId="862" priority="698" stopIfTrue="1" operator="equal">
      <formula>"МВД"</formula>
    </cfRule>
    <cfRule type="cellIs" dxfId="861" priority="699" stopIfTrue="1" operator="equal">
      <formula>"ФСБ"</formula>
    </cfRule>
    <cfRule type="cellIs" dxfId="860" priority="700" stopIfTrue="1" operator="equal">
      <formula>"ФСБ"</formula>
    </cfRule>
  </conditionalFormatting>
  <conditionalFormatting sqref="U20 U18 U16 U14 U12 U10 U8">
    <cfRule type="cellIs" dxfId="859" priority="766" stopIfTrue="1" operator="equal">
      <formula>"продана"</formula>
    </cfRule>
    <cfRule type="cellIs" dxfId="858" priority="767" stopIfTrue="1" operator="equal">
      <formula>"бронь"</formula>
    </cfRule>
    <cfRule type="cellIs" dxfId="857" priority="768" stopIfTrue="1" operator="equal">
      <formula>"МВД"</formula>
    </cfRule>
    <cfRule type="cellIs" dxfId="856" priority="769" stopIfTrue="1" operator="equal">
      <formula>"ФСБ"</formula>
    </cfRule>
    <cfRule type="cellIs" dxfId="855" priority="770" stopIfTrue="1" operator="equal">
      <formula>"ФСБ"</formula>
    </cfRule>
  </conditionalFormatting>
  <conditionalFormatting sqref="X18 X16 X14 X12 X10 X8">
    <cfRule type="cellIs" dxfId="854" priority="761" stopIfTrue="1" operator="equal">
      <formula>"продана"</formula>
    </cfRule>
    <cfRule type="cellIs" dxfId="853" priority="762" stopIfTrue="1" operator="equal">
      <formula>"бронь"</formula>
    </cfRule>
    <cfRule type="cellIs" dxfId="852" priority="763" stopIfTrue="1" operator="equal">
      <formula>"МВД"</formula>
    </cfRule>
    <cfRule type="cellIs" dxfId="851" priority="764" stopIfTrue="1" operator="equal">
      <formula>"ФСБ"</formula>
    </cfRule>
    <cfRule type="cellIs" dxfId="850" priority="765" stopIfTrue="1" operator="equal">
      <formula>"ФСБ"</formula>
    </cfRule>
  </conditionalFormatting>
  <conditionalFormatting sqref="AB7:AC7 AC10:AC18 AB9:AC9 AC8">
    <cfRule type="cellIs" dxfId="849" priority="851" stopIfTrue="1" operator="equal">
      <formula>"продана"</formula>
    </cfRule>
    <cfRule type="cellIs" dxfId="848" priority="852" stopIfTrue="1" operator="equal">
      <formula>"бронь"</formula>
    </cfRule>
    <cfRule type="cellIs" dxfId="847" priority="853" stopIfTrue="1" operator="equal">
      <formula>"МВД"</formula>
    </cfRule>
    <cfRule type="cellIs" dxfId="846" priority="854" stopIfTrue="1" operator="equal">
      <formula>"ФСБ"</formula>
    </cfRule>
    <cfRule type="cellIs" dxfId="845" priority="855" stopIfTrue="1" operator="equal">
      <formula>"ФСБ"</formula>
    </cfRule>
  </conditionalFormatting>
  <conditionalFormatting sqref="O7 O9 O11 O13 O15">
    <cfRule type="cellIs" dxfId="844" priority="686" stopIfTrue="1" operator="equal">
      <formula>"продана"</formula>
    </cfRule>
    <cfRule type="cellIs" dxfId="843" priority="687" stopIfTrue="1" operator="equal">
      <formula>"бронь"</formula>
    </cfRule>
    <cfRule type="cellIs" dxfId="842" priority="688" stopIfTrue="1" operator="equal">
      <formula>"МВД"</formula>
    </cfRule>
    <cfRule type="cellIs" dxfId="841" priority="689" stopIfTrue="1" operator="equal">
      <formula>"ФСБ"</formula>
    </cfRule>
    <cfRule type="cellIs" dxfId="840" priority="690" stopIfTrue="1" operator="equal">
      <formula>"ФСБ"</formula>
    </cfRule>
  </conditionalFormatting>
  <conditionalFormatting sqref="Y19:AA19 Y23:AA23 Z20">
    <cfRule type="cellIs" dxfId="839" priority="891" stopIfTrue="1" operator="equal">
      <formula>"продана"</formula>
    </cfRule>
    <cfRule type="cellIs" dxfId="838" priority="892" stopIfTrue="1" operator="equal">
      <formula>"бронь"</formula>
    </cfRule>
    <cfRule type="cellIs" dxfId="837" priority="893" stopIfTrue="1" operator="equal">
      <formula>"МВД"</formula>
    </cfRule>
    <cfRule type="cellIs" dxfId="836" priority="894" stopIfTrue="1" operator="equal">
      <formula>"ФСБ"</formula>
    </cfRule>
    <cfRule type="cellIs" dxfId="835" priority="895" stopIfTrue="1" operator="equal">
      <formula>"ФСБ"</formula>
    </cfRule>
  </conditionalFormatting>
  <conditionalFormatting sqref="O17">
    <cfRule type="cellIs" dxfId="834" priority="691" stopIfTrue="1" operator="equal">
      <formula>"продана"</formula>
    </cfRule>
    <cfRule type="cellIs" dxfId="833" priority="692" stopIfTrue="1" operator="equal">
      <formula>"бронь"</formula>
    </cfRule>
    <cfRule type="cellIs" dxfId="832" priority="693" stopIfTrue="1" operator="equal">
      <formula>"МВД"</formula>
    </cfRule>
    <cfRule type="cellIs" dxfId="831" priority="694" stopIfTrue="1" operator="equal">
      <formula>"ФСБ"</formula>
    </cfRule>
    <cfRule type="cellIs" dxfId="830" priority="695" stopIfTrue="1" operator="equal">
      <formula>"ФСБ"</formula>
    </cfRule>
  </conditionalFormatting>
  <conditionalFormatting sqref="E19">
    <cfRule type="cellIs" dxfId="829" priority="796" stopIfTrue="1" operator="equal">
      <formula>"продана"</formula>
    </cfRule>
    <cfRule type="cellIs" dxfId="828" priority="797" stopIfTrue="1" operator="equal">
      <formula>"бронь"</formula>
    </cfRule>
    <cfRule type="cellIs" dxfId="827" priority="798" stopIfTrue="1" operator="equal">
      <formula>"МВД"</formula>
    </cfRule>
    <cfRule type="cellIs" dxfId="826" priority="799" stopIfTrue="1" operator="equal">
      <formula>"ФСБ"</formula>
    </cfRule>
    <cfRule type="cellIs" dxfId="825" priority="800" stopIfTrue="1" operator="equal">
      <formula>"ФСБ"</formula>
    </cfRule>
  </conditionalFormatting>
  <conditionalFormatting sqref="AB19:AD19 AB23:AD23 AC20">
    <cfRule type="cellIs" dxfId="824" priority="856" stopIfTrue="1" operator="equal">
      <formula>"продана"</formula>
    </cfRule>
    <cfRule type="cellIs" dxfId="823" priority="857" stopIfTrue="1" operator="equal">
      <formula>"бронь"</formula>
    </cfRule>
    <cfRule type="cellIs" dxfId="822" priority="858" stopIfTrue="1" operator="equal">
      <formula>"МВД"</formula>
    </cfRule>
    <cfRule type="cellIs" dxfId="821" priority="859" stopIfTrue="1" operator="equal">
      <formula>"ФСБ"</formula>
    </cfRule>
    <cfRule type="cellIs" dxfId="820" priority="860" stopIfTrue="1" operator="equal">
      <formula>"ФСБ"</formula>
    </cfRule>
  </conditionalFormatting>
  <conditionalFormatting sqref="Y7:Z7 Z10:Z12 Y9:Z9 Z8 Z15:Z18">
    <cfRule type="cellIs" dxfId="819" priority="886" stopIfTrue="1" operator="equal">
      <formula>"продана"</formula>
    </cfRule>
    <cfRule type="cellIs" dxfId="818" priority="887" stopIfTrue="1" operator="equal">
      <formula>"бронь"</formula>
    </cfRule>
    <cfRule type="cellIs" dxfId="817" priority="888" stopIfTrue="1" operator="equal">
      <formula>"МВД"</formula>
    </cfRule>
    <cfRule type="cellIs" dxfId="816" priority="889" stopIfTrue="1" operator="equal">
      <formula>"ФСБ"</formula>
    </cfRule>
    <cfRule type="cellIs" dxfId="815" priority="890" stopIfTrue="1" operator="equal">
      <formula>"ФСБ"</formula>
    </cfRule>
  </conditionalFormatting>
  <conditionalFormatting sqref="Y17">
    <cfRule type="cellIs" dxfId="814" priority="881" stopIfTrue="1" operator="equal">
      <formula>"продана"</formula>
    </cfRule>
    <cfRule type="cellIs" dxfId="813" priority="882" stopIfTrue="1" operator="equal">
      <formula>"бронь"</formula>
    </cfRule>
    <cfRule type="cellIs" dxfId="812" priority="883" stopIfTrue="1" operator="equal">
      <formula>"МВД"</formula>
    </cfRule>
    <cfRule type="cellIs" dxfId="811" priority="884" stopIfTrue="1" operator="equal">
      <formula>"ФСБ"</formula>
    </cfRule>
    <cfRule type="cellIs" dxfId="810" priority="885" stopIfTrue="1" operator="equal">
      <formula>"ФСБ"</formula>
    </cfRule>
  </conditionalFormatting>
  <conditionalFormatting sqref="F8 F10 F12 F14 F18">
    <cfRule type="cellIs" dxfId="809" priority="791" stopIfTrue="1" operator="equal">
      <formula>"продана"</formula>
    </cfRule>
    <cfRule type="cellIs" dxfId="808" priority="792" stopIfTrue="1" operator="equal">
      <formula>"бронь"</formula>
    </cfRule>
    <cfRule type="cellIs" dxfId="807" priority="793" stopIfTrue="1" operator="equal">
      <formula>"МВД"</formula>
    </cfRule>
    <cfRule type="cellIs" dxfId="806" priority="794" stopIfTrue="1" operator="equal">
      <formula>"ФСБ"</formula>
    </cfRule>
    <cfRule type="cellIs" dxfId="805" priority="795" stopIfTrue="1" operator="equal">
      <formula>"ФСБ"</formula>
    </cfRule>
  </conditionalFormatting>
  <conditionalFormatting sqref="I8 I10 I12 I14 I16 I18">
    <cfRule type="cellIs" dxfId="804" priority="786" stopIfTrue="1" operator="equal">
      <formula>"продана"</formula>
    </cfRule>
    <cfRule type="cellIs" dxfId="803" priority="787" stopIfTrue="1" operator="equal">
      <formula>"бронь"</formula>
    </cfRule>
    <cfRule type="cellIs" dxfId="802" priority="788" stopIfTrue="1" operator="equal">
      <formula>"МВД"</formula>
    </cfRule>
    <cfRule type="cellIs" dxfId="801" priority="789" stopIfTrue="1" operator="equal">
      <formula>"ФСБ"</formula>
    </cfRule>
    <cfRule type="cellIs" dxfId="800" priority="790" stopIfTrue="1" operator="equal">
      <formula>"ФСБ"</formula>
    </cfRule>
  </conditionalFormatting>
  <conditionalFormatting sqref="L8 L10 L12 L14 L16 L18">
    <cfRule type="cellIs" dxfId="799" priority="781" stopIfTrue="1" operator="equal">
      <formula>"продана"</formula>
    </cfRule>
    <cfRule type="cellIs" dxfId="798" priority="782" stopIfTrue="1" operator="equal">
      <formula>"бронь"</formula>
    </cfRule>
    <cfRule type="cellIs" dxfId="797" priority="783" stopIfTrue="1" operator="equal">
      <formula>"МВД"</formula>
    </cfRule>
    <cfRule type="cellIs" dxfId="796" priority="784" stopIfTrue="1" operator="equal">
      <formula>"ФСБ"</formula>
    </cfRule>
    <cfRule type="cellIs" dxfId="795" priority="785" stopIfTrue="1" operator="equal">
      <formula>"ФСБ"</formula>
    </cfRule>
  </conditionalFormatting>
  <conditionalFormatting sqref="AB15">
    <cfRule type="cellIs" dxfId="794" priority="841" stopIfTrue="1" operator="equal">
      <formula>"продана"</formula>
    </cfRule>
    <cfRule type="cellIs" dxfId="793" priority="842" stopIfTrue="1" operator="equal">
      <formula>"бронь"</formula>
    </cfRule>
    <cfRule type="cellIs" dxfId="792" priority="843" stopIfTrue="1" operator="equal">
      <formula>"МВД"</formula>
    </cfRule>
    <cfRule type="cellIs" dxfId="791" priority="844" stopIfTrue="1" operator="equal">
      <formula>"ФСБ"</formula>
    </cfRule>
    <cfRule type="cellIs" dxfId="790" priority="845" stopIfTrue="1" operator="equal">
      <formula>"ФСБ"</formula>
    </cfRule>
  </conditionalFormatting>
  <conditionalFormatting sqref="AD20 AD18 AD16 AD14 AD12 AD10 AD8">
    <cfRule type="cellIs" dxfId="789" priority="751" stopIfTrue="1" operator="equal">
      <formula>"продана"</formula>
    </cfRule>
    <cfRule type="cellIs" dxfId="788" priority="752" stopIfTrue="1" operator="equal">
      <formula>"бронь"</formula>
    </cfRule>
    <cfRule type="cellIs" dxfId="787" priority="753" stopIfTrue="1" operator="equal">
      <formula>"МВД"</formula>
    </cfRule>
    <cfRule type="cellIs" dxfId="786" priority="754" stopIfTrue="1" operator="equal">
      <formula>"ФСБ"</formula>
    </cfRule>
    <cfRule type="cellIs" dxfId="785" priority="755" stopIfTrue="1" operator="equal">
      <formula>"ФСБ"</formula>
    </cfRule>
  </conditionalFormatting>
  <conditionalFormatting sqref="AG20 AG18 AG16 AG14 AG12 AG10 AG8">
    <cfRule type="cellIs" dxfId="784" priority="746" stopIfTrue="1" operator="equal">
      <formula>"продана"</formula>
    </cfRule>
    <cfRule type="cellIs" dxfId="783" priority="747" stopIfTrue="1" operator="equal">
      <formula>"бронь"</formula>
    </cfRule>
    <cfRule type="cellIs" dxfId="782" priority="748" stopIfTrue="1" operator="equal">
      <formula>"МВД"</formula>
    </cfRule>
    <cfRule type="cellIs" dxfId="781" priority="749" stopIfTrue="1" operator="equal">
      <formula>"ФСБ"</formula>
    </cfRule>
    <cfRule type="cellIs" dxfId="780" priority="750" stopIfTrue="1" operator="equal">
      <formula>"ФСБ"</formula>
    </cfRule>
  </conditionalFormatting>
  <conditionalFormatting sqref="Q19">
    <cfRule type="cellIs" dxfId="779" priority="741" stopIfTrue="1" operator="equal">
      <formula>"продана"</formula>
    </cfRule>
    <cfRule type="cellIs" dxfId="778" priority="742" stopIfTrue="1" operator="equal">
      <formula>"бронь"</formula>
    </cfRule>
    <cfRule type="cellIs" dxfId="777" priority="743" stopIfTrue="1" operator="equal">
      <formula>"МВД"</formula>
    </cfRule>
    <cfRule type="cellIs" dxfId="776" priority="744" stopIfTrue="1" operator="equal">
      <formula>"ФСБ"</formula>
    </cfRule>
    <cfRule type="cellIs" dxfId="775" priority="745" stopIfTrue="1" operator="equal">
      <formula>"ФСБ"</formula>
    </cfRule>
  </conditionalFormatting>
  <conditionalFormatting sqref="L17">
    <cfRule type="cellIs" dxfId="774" priority="701" stopIfTrue="1" operator="equal">
      <formula>"продана"</formula>
    </cfRule>
    <cfRule type="cellIs" dxfId="773" priority="702" stopIfTrue="1" operator="equal">
      <formula>"бронь"</formula>
    </cfRule>
    <cfRule type="cellIs" dxfId="772" priority="703" stopIfTrue="1" operator="equal">
      <formula>"МВД"</formula>
    </cfRule>
    <cfRule type="cellIs" dxfId="771" priority="704" stopIfTrue="1" operator="equal">
      <formula>"ФСБ"</formula>
    </cfRule>
    <cfRule type="cellIs" dxfId="770" priority="705" stopIfTrue="1" operator="equal">
      <formula>"ФСБ"</formula>
    </cfRule>
  </conditionalFormatting>
  <conditionalFormatting sqref="W19">
    <cfRule type="cellIs" dxfId="769" priority="641" stopIfTrue="1" operator="equal">
      <formula>"продана"</formula>
    </cfRule>
    <cfRule type="cellIs" dxfId="768" priority="642" stopIfTrue="1" operator="equal">
      <formula>"бронь"</formula>
    </cfRule>
    <cfRule type="cellIs" dxfId="767" priority="643" stopIfTrue="1" operator="equal">
      <formula>"МВД"</formula>
    </cfRule>
    <cfRule type="cellIs" dxfId="766" priority="644" stopIfTrue="1" operator="equal">
      <formula>"ФСБ"</formula>
    </cfRule>
    <cfRule type="cellIs" dxfId="765" priority="645" stopIfTrue="1" operator="equal">
      <formula>"ФСБ"</formula>
    </cfRule>
  </conditionalFormatting>
  <conditionalFormatting sqref="AE11">
    <cfRule type="cellIs" dxfId="764" priority="806" stopIfTrue="1" operator="equal">
      <formula>"продана"</formula>
    </cfRule>
    <cfRule type="cellIs" dxfId="763" priority="807" stopIfTrue="1" operator="equal">
      <formula>"бронь"</formula>
    </cfRule>
    <cfRule type="cellIs" dxfId="762" priority="808" stopIfTrue="1" operator="equal">
      <formula>"МВД"</formula>
    </cfRule>
    <cfRule type="cellIs" dxfId="761" priority="809" stopIfTrue="1" operator="equal">
      <formula>"ФСБ"</formula>
    </cfRule>
    <cfRule type="cellIs" dxfId="760" priority="810" stopIfTrue="1" operator="equal">
      <formula>"ФСБ"</formula>
    </cfRule>
  </conditionalFormatting>
  <conditionalFormatting sqref="AB13">
    <cfRule type="cellIs" dxfId="759" priority="831" stopIfTrue="1" operator="equal">
      <formula>"продана"</formula>
    </cfRule>
    <cfRule type="cellIs" dxfId="758" priority="832" stopIfTrue="1" operator="equal">
      <formula>"бронь"</formula>
    </cfRule>
    <cfRule type="cellIs" dxfId="757" priority="833" stopIfTrue="1" operator="equal">
      <formula>"МВД"</formula>
    </cfRule>
    <cfRule type="cellIs" dxfId="756" priority="834" stopIfTrue="1" operator="equal">
      <formula>"ФСБ"</formula>
    </cfRule>
    <cfRule type="cellIs" dxfId="755" priority="835" stopIfTrue="1" operator="equal">
      <formula>"ФСБ"</formula>
    </cfRule>
  </conditionalFormatting>
  <conditionalFormatting sqref="AF18 AF16 AF14 AF12 AF8 AE7 AF10 AE9">
    <cfRule type="cellIs" dxfId="754" priority="821" stopIfTrue="1" operator="equal">
      <formula>"продана"</formula>
    </cfRule>
    <cfRule type="cellIs" dxfId="753" priority="822" stopIfTrue="1" operator="equal">
      <formula>"бронь"</formula>
    </cfRule>
    <cfRule type="cellIs" dxfId="752" priority="823" stopIfTrue="1" operator="equal">
      <formula>"МВД"</formula>
    </cfRule>
    <cfRule type="cellIs" dxfId="751" priority="824" stopIfTrue="1" operator="equal">
      <formula>"ФСБ"</formula>
    </cfRule>
    <cfRule type="cellIs" dxfId="750" priority="825" stopIfTrue="1" operator="equal">
      <formula>"ФСБ"</formula>
    </cfRule>
  </conditionalFormatting>
  <conditionalFormatting sqref="AB17">
    <cfRule type="cellIs" dxfId="749" priority="846" stopIfTrue="1" operator="equal">
      <formula>"продана"</formula>
    </cfRule>
    <cfRule type="cellIs" dxfId="748" priority="847" stopIfTrue="1" operator="equal">
      <formula>"бронь"</formula>
    </cfRule>
    <cfRule type="cellIs" dxfId="747" priority="848" stopIfTrue="1" operator="equal">
      <formula>"МВД"</formula>
    </cfRule>
    <cfRule type="cellIs" dxfId="746" priority="849" stopIfTrue="1" operator="equal">
      <formula>"ФСБ"</formula>
    </cfRule>
    <cfRule type="cellIs" dxfId="745" priority="850" stopIfTrue="1" operator="equal">
      <formula>"ФСБ"</formula>
    </cfRule>
  </conditionalFormatting>
  <conditionalFormatting sqref="AB11">
    <cfRule type="cellIs" dxfId="744" priority="836" stopIfTrue="1" operator="equal">
      <formula>"продана"</formula>
    </cfRule>
    <cfRule type="cellIs" dxfId="743" priority="837" stopIfTrue="1" operator="equal">
      <formula>"бронь"</formula>
    </cfRule>
    <cfRule type="cellIs" dxfId="742" priority="838" stopIfTrue="1" operator="equal">
      <formula>"МВД"</formula>
    </cfRule>
    <cfRule type="cellIs" dxfId="741" priority="839" stopIfTrue="1" operator="equal">
      <formula>"ФСБ"</formula>
    </cfRule>
    <cfRule type="cellIs" dxfId="740" priority="840" stopIfTrue="1" operator="equal">
      <formula>"ФСБ"</formula>
    </cfRule>
  </conditionalFormatting>
  <conditionalFormatting sqref="AE19 AE23:AG23 AF20 AG19">
    <cfRule type="cellIs" dxfId="739" priority="826" stopIfTrue="1" operator="equal">
      <formula>"продана"</formula>
    </cfRule>
    <cfRule type="cellIs" dxfId="738" priority="827" stopIfTrue="1" operator="equal">
      <formula>"бронь"</formula>
    </cfRule>
    <cfRule type="cellIs" dxfId="737" priority="828" stopIfTrue="1" operator="equal">
      <formula>"МВД"</formula>
    </cfRule>
    <cfRule type="cellIs" dxfId="736" priority="829" stopIfTrue="1" operator="equal">
      <formula>"ФСБ"</formula>
    </cfRule>
    <cfRule type="cellIs" dxfId="735" priority="830" stopIfTrue="1" operator="equal">
      <formula>"ФСБ"</formula>
    </cfRule>
  </conditionalFormatting>
  <conditionalFormatting sqref="AE13">
    <cfRule type="cellIs" dxfId="734" priority="801" stopIfTrue="1" operator="equal">
      <formula>"продана"</formula>
    </cfRule>
    <cfRule type="cellIs" dxfId="733" priority="802" stopIfTrue="1" operator="equal">
      <formula>"бронь"</formula>
    </cfRule>
    <cfRule type="cellIs" dxfId="732" priority="803" stopIfTrue="1" operator="equal">
      <formula>"МВД"</formula>
    </cfRule>
    <cfRule type="cellIs" dxfId="731" priority="804" stopIfTrue="1" operator="equal">
      <formula>"ФСБ"</formula>
    </cfRule>
    <cfRule type="cellIs" dxfId="730" priority="805" stopIfTrue="1" operator="equal">
      <formula>"ФСБ"</formula>
    </cfRule>
  </conditionalFormatting>
  <conditionalFormatting sqref="AE17">
    <cfRule type="cellIs" dxfId="729" priority="816" stopIfTrue="1" operator="equal">
      <formula>"продана"</formula>
    </cfRule>
    <cfRule type="cellIs" dxfId="728" priority="817" stopIfTrue="1" operator="equal">
      <formula>"бронь"</formula>
    </cfRule>
    <cfRule type="cellIs" dxfId="727" priority="818" stopIfTrue="1" operator="equal">
      <formula>"МВД"</formula>
    </cfRule>
    <cfRule type="cellIs" dxfId="726" priority="819" stopIfTrue="1" operator="equal">
      <formula>"ФСБ"</formula>
    </cfRule>
    <cfRule type="cellIs" dxfId="725" priority="820" stopIfTrue="1" operator="equal">
      <formula>"ФСБ"</formula>
    </cfRule>
  </conditionalFormatting>
  <conditionalFormatting sqref="W7:W18">
    <cfRule type="cellIs" dxfId="724" priority="636" stopIfTrue="1" operator="equal">
      <formula>"продана"</formula>
    </cfRule>
    <cfRule type="cellIs" dxfId="723" priority="637" stopIfTrue="1" operator="equal">
      <formula>"бронь"</formula>
    </cfRule>
    <cfRule type="cellIs" dxfId="722" priority="638" stopIfTrue="1" operator="equal">
      <formula>"МВД"</formula>
    </cfRule>
    <cfRule type="cellIs" dxfId="721" priority="639" stopIfTrue="1" operator="equal">
      <formula>"ФСБ"</formula>
    </cfRule>
    <cfRule type="cellIs" dxfId="720" priority="640" stopIfTrue="1" operator="equal">
      <formula>"ФСБ"</formula>
    </cfRule>
  </conditionalFormatting>
  <conditionalFormatting sqref="AE15">
    <cfRule type="cellIs" dxfId="719" priority="811" stopIfTrue="1" operator="equal">
      <formula>"продана"</formula>
    </cfRule>
    <cfRule type="cellIs" dxfId="718" priority="812" stopIfTrue="1" operator="equal">
      <formula>"бронь"</formula>
    </cfRule>
    <cfRule type="cellIs" dxfId="717" priority="813" stopIfTrue="1" operator="equal">
      <formula>"МВД"</formula>
    </cfRule>
    <cfRule type="cellIs" dxfId="716" priority="814" stopIfTrue="1" operator="equal">
      <formula>"ФСБ"</formula>
    </cfRule>
    <cfRule type="cellIs" dxfId="715" priority="815" stopIfTrue="1" operator="equal">
      <formula>"ФСБ"</formula>
    </cfRule>
  </conditionalFormatting>
  <conditionalFormatting sqref="AA20 AA18 AA16 AA12 AA10 AA8">
    <cfRule type="cellIs" dxfId="714" priority="756" stopIfTrue="1" operator="equal">
      <formula>"продана"</formula>
    </cfRule>
    <cfRule type="cellIs" dxfId="713" priority="757" stopIfTrue="1" operator="equal">
      <formula>"бронь"</formula>
    </cfRule>
    <cfRule type="cellIs" dxfId="712" priority="758" stopIfTrue="1" operator="equal">
      <formula>"МВД"</formula>
    </cfRule>
    <cfRule type="cellIs" dxfId="711" priority="759" stopIfTrue="1" operator="equal">
      <formula>"ФСБ"</formula>
    </cfRule>
    <cfRule type="cellIs" dxfId="710" priority="760" stopIfTrue="1" operator="equal">
      <formula>"ФСБ"</formula>
    </cfRule>
  </conditionalFormatting>
  <conditionalFormatting sqref="T19 T17 T15 T13 T9 T7 T11">
    <cfRule type="cellIs" dxfId="709" priority="736" stopIfTrue="1" operator="equal">
      <formula>"продана"</formula>
    </cfRule>
    <cfRule type="cellIs" dxfId="708" priority="737" stopIfTrue="1" operator="equal">
      <formula>"бронь"</formula>
    </cfRule>
    <cfRule type="cellIs" dxfId="707" priority="738" stopIfTrue="1" operator="equal">
      <formula>"МВД"</formula>
    </cfRule>
    <cfRule type="cellIs" dxfId="706" priority="739" stopIfTrue="1" operator="equal">
      <formula>"ФСБ"</formula>
    </cfRule>
    <cfRule type="cellIs" dxfId="705" priority="740" stopIfTrue="1" operator="equal">
      <formula>"ФСБ"</formula>
    </cfRule>
  </conditionalFormatting>
  <conditionalFormatting sqref="AF19 AF17 AF15 AF13 AF11 AF9 AF7">
    <cfRule type="cellIs" dxfId="704" priority="731" stopIfTrue="1" operator="equal">
      <formula>"продана"</formula>
    </cfRule>
    <cfRule type="cellIs" dxfId="703" priority="732" stopIfTrue="1" operator="equal">
      <formula>"бронь"</formula>
    </cfRule>
    <cfRule type="cellIs" dxfId="702" priority="733" stopIfTrue="1" operator="equal">
      <formula>"МВД"</formula>
    </cfRule>
    <cfRule type="cellIs" dxfId="701" priority="734" stopIfTrue="1" operator="equal">
      <formula>"ФСБ"</formula>
    </cfRule>
    <cfRule type="cellIs" dxfId="700" priority="735" stopIfTrue="1" operator="equal">
      <formula>"ФСБ"</formula>
    </cfRule>
  </conditionalFormatting>
  <conditionalFormatting sqref="AG24 AD24 AA24 X24 U24 R24 O24 L24 I24">
    <cfRule type="cellIs" dxfId="699" priority="726" stopIfTrue="1" operator="equal">
      <formula>"продана"</formula>
    </cfRule>
    <cfRule type="cellIs" dxfId="698" priority="727" stopIfTrue="1" operator="equal">
      <formula>"бронь"</formula>
    </cfRule>
    <cfRule type="cellIs" dxfId="697" priority="728" stopIfTrue="1" operator="equal">
      <formula>"МВД"</formula>
    </cfRule>
    <cfRule type="cellIs" dxfId="696" priority="729" stopIfTrue="1" operator="equal">
      <formula>"ФСБ"</formula>
    </cfRule>
    <cfRule type="cellIs" dxfId="695" priority="730" stopIfTrue="1" operator="equal">
      <formula>"ФСБ"</formula>
    </cfRule>
  </conditionalFormatting>
  <conditionalFormatting sqref="F11">
    <cfRule type="cellIs" dxfId="694" priority="721" stopIfTrue="1" operator="equal">
      <formula>"продана"</formula>
    </cfRule>
    <cfRule type="cellIs" dxfId="693" priority="722" stopIfTrue="1" operator="equal">
      <formula>"бронь"</formula>
    </cfRule>
    <cfRule type="cellIs" dxfId="692" priority="723" stopIfTrue="1" operator="equal">
      <formula>"МВД"</formula>
    </cfRule>
    <cfRule type="cellIs" dxfId="691" priority="724" stopIfTrue="1" operator="equal">
      <formula>"ФСБ"</formula>
    </cfRule>
    <cfRule type="cellIs" dxfId="690" priority="725" stopIfTrue="1" operator="equal">
      <formula>"ФСБ"</formula>
    </cfRule>
  </conditionalFormatting>
  <conditionalFormatting sqref="F9">
    <cfRule type="cellIs" dxfId="689" priority="716" stopIfTrue="1" operator="equal">
      <formula>"продана"</formula>
    </cfRule>
    <cfRule type="cellIs" dxfId="688" priority="717" stopIfTrue="1" operator="equal">
      <formula>"бронь"</formula>
    </cfRule>
    <cfRule type="cellIs" dxfId="687" priority="718" stopIfTrue="1" operator="equal">
      <formula>"МВД"</formula>
    </cfRule>
    <cfRule type="cellIs" dxfId="686" priority="719" stopIfTrue="1" operator="equal">
      <formula>"ФСБ"</formula>
    </cfRule>
    <cfRule type="cellIs" dxfId="685" priority="720" stopIfTrue="1" operator="equal">
      <formula>"ФСБ"</formula>
    </cfRule>
  </conditionalFormatting>
  <conditionalFormatting sqref="F7">
    <cfRule type="cellIs" dxfId="684" priority="711" stopIfTrue="1" operator="equal">
      <formula>"продана"</formula>
    </cfRule>
    <cfRule type="cellIs" dxfId="683" priority="712" stopIfTrue="1" operator="equal">
      <formula>"бронь"</formula>
    </cfRule>
    <cfRule type="cellIs" dxfId="682" priority="713" stopIfTrue="1" operator="equal">
      <formula>"МВД"</formula>
    </cfRule>
    <cfRule type="cellIs" dxfId="681" priority="714" stopIfTrue="1" operator="equal">
      <formula>"ФСБ"</formula>
    </cfRule>
    <cfRule type="cellIs" dxfId="680" priority="715" stopIfTrue="1" operator="equal">
      <formula>"ФСБ"</formula>
    </cfRule>
  </conditionalFormatting>
  <conditionalFormatting sqref="I7 I9 I11 I13 I15">
    <cfRule type="cellIs" dxfId="679" priority="706" stopIfTrue="1" operator="equal">
      <formula>"продана"</formula>
    </cfRule>
    <cfRule type="cellIs" dxfId="678" priority="707" stopIfTrue="1" operator="equal">
      <formula>"бронь"</formula>
    </cfRule>
    <cfRule type="cellIs" dxfId="677" priority="708" stopIfTrue="1" operator="equal">
      <formula>"МВД"</formula>
    </cfRule>
    <cfRule type="cellIs" dxfId="676" priority="709" stopIfTrue="1" operator="equal">
      <formula>"ФСБ"</formula>
    </cfRule>
    <cfRule type="cellIs" dxfId="675" priority="710" stopIfTrue="1" operator="equal">
      <formula>"ФСБ"</formula>
    </cfRule>
  </conditionalFormatting>
  <conditionalFormatting sqref="R17">
    <cfRule type="cellIs" dxfId="674" priority="681" stopIfTrue="1" operator="equal">
      <formula>"продана"</formula>
    </cfRule>
    <cfRule type="cellIs" dxfId="673" priority="682" stopIfTrue="1" operator="equal">
      <formula>"бронь"</formula>
    </cfRule>
    <cfRule type="cellIs" dxfId="672" priority="683" stopIfTrue="1" operator="equal">
      <formula>"МВД"</formula>
    </cfRule>
    <cfRule type="cellIs" dxfId="671" priority="684" stopIfTrue="1" operator="equal">
      <formula>"ФСБ"</formula>
    </cfRule>
    <cfRule type="cellIs" dxfId="670" priority="685" stopIfTrue="1" operator="equal">
      <formula>"ФСБ"</formula>
    </cfRule>
  </conditionalFormatting>
  <conditionalFormatting sqref="R7 R9 R11 R13 R15">
    <cfRule type="cellIs" dxfId="669" priority="676" stopIfTrue="1" operator="equal">
      <formula>"продана"</formula>
    </cfRule>
    <cfRule type="cellIs" dxfId="668" priority="677" stopIfTrue="1" operator="equal">
      <formula>"бронь"</formula>
    </cfRule>
    <cfRule type="cellIs" dxfId="667" priority="678" stopIfTrue="1" operator="equal">
      <formula>"МВД"</formula>
    </cfRule>
    <cfRule type="cellIs" dxfId="666" priority="679" stopIfTrue="1" operator="equal">
      <formula>"ФСБ"</formula>
    </cfRule>
    <cfRule type="cellIs" dxfId="665" priority="680" stopIfTrue="1" operator="equal">
      <formula>"ФСБ"</formula>
    </cfRule>
  </conditionalFormatting>
  <conditionalFormatting sqref="U17">
    <cfRule type="cellIs" dxfId="664" priority="671" stopIfTrue="1" operator="equal">
      <formula>"продана"</formula>
    </cfRule>
    <cfRule type="cellIs" dxfId="663" priority="672" stopIfTrue="1" operator="equal">
      <formula>"бронь"</formula>
    </cfRule>
    <cfRule type="cellIs" dxfId="662" priority="673" stopIfTrue="1" operator="equal">
      <formula>"МВД"</formula>
    </cfRule>
    <cfRule type="cellIs" dxfId="661" priority="674" stopIfTrue="1" operator="equal">
      <formula>"ФСБ"</formula>
    </cfRule>
    <cfRule type="cellIs" dxfId="660" priority="675" stopIfTrue="1" operator="equal">
      <formula>"ФСБ"</formula>
    </cfRule>
  </conditionalFormatting>
  <conditionalFormatting sqref="U7 U9 U11 U13 U15">
    <cfRule type="cellIs" dxfId="659" priority="666" stopIfTrue="1" operator="equal">
      <formula>"продана"</formula>
    </cfRule>
    <cfRule type="cellIs" dxfId="658" priority="667" stopIfTrue="1" operator="equal">
      <formula>"бронь"</formula>
    </cfRule>
    <cfRule type="cellIs" dxfId="657" priority="668" stopIfTrue="1" operator="equal">
      <formula>"МВД"</formula>
    </cfRule>
    <cfRule type="cellIs" dxfId="656" priority="669" stopIfTrue="1" operator="equal">
      <formula>"ФСБ"</formula>
    </cfRule>
    <cfRule type="cellIs" dxfId="655" priority="670" stopIfTrue="1" operator="equal">
      <formula>"ФСБ"</formula>
    </cfRule>
  </conditionalFormatting>
  <conditionalFormatting sqref="X17">
    <cfRule type="cellIs" dxfId="654" priority="661" stopIfTrue="1" operator="equal">
      <formula>"продана"</formula>
    </cfRule>
    <cfRule type="cellIs" dxfId="653" priority="662" stopIfTrue="1" operator="equal">
      <formula>"бронь"</formula>
    </cfRule>
    <cfRule type="cellIs" dxfId="652" priority="663" stopIfTrue="1" operator="equal">
      <formula>"МВД"</formula>
    </cfRule>
    <cfRule type="cellIs" dxfId="651" priority="664" stopIfTrue="1" operator="equal">
      <formula>"ФСБ"</formula>
    </cfRule>
    <cfRule type="cellIs" dxfId="650" priority="665" stopIfTrue="1" operator="equal">
      <formula>"ФСБ"</formula>
    </cfRule>
  </conditionalFormatting>
  <conditionalFormatting sqref="X7 X9 X11 X13 X15">
    <cfRule type="cellIs" dxfId="649" priority="656" stopIfTrue="1" operator="equal">
      <formula>"продана"</formula>
    </cfRule>
    <cfRule type="cellIs" dxfId="648" priority="657" stopIfTrue="1" operator="equal">
      <formula>"бронь"</formula>
    </cfRule>
    <cfRule type="cellIs" dxfId="647" priority="658" stopIfTrue="1" operator="equal">
      <formula>"МВД"</formula>
    </cfRule>
    <cfRule type="cellIs" dxfId="646" priority="659" stopIfTrue="1" operator="equal">
      <formula>"ФСБ"</formula>
    </cfRule>
    <cfRule type="cellIs" dxfId="645" priority="660" stopIfTrue="1" operator="equal">
      <formula>"ФСБ"</formula>
    </cfRule>
  </conditionalFormatting>
  <conditionalFormatting sqref="AA17">
    <cfRule type="cellIs" dxfId="644" priority="651" stopIfTrue="1" operator="equal">
      <formula>"продана"</formula>
    </cfRule>
    <cfRule type="cellIs" dxfId="643" priority="652" stopIfTrue="1" operator="equal">
      <formula>"бронь"</formula>
    </cfRule>
    <cfRule type="cellIs" dxfId="642" priority="653" stopIfTrue="1" operator="equal">
      <formula>"МВД"</formula>
    </cfRule>
    <cfRule type="cellIs" dxfId="641" priority="654" stopIfTrue="1" operator="equal">
      <formula>"ФСБ"</formula>
    </cfRule>
    <cfRule type="cellIs" dxfId="640" priority="655" stopIfTrue="1" operator="equal">
      <formula>"ФСБ"</formula>
    </cfRule>
  </conditionalFormatting>
  <conditionalFormatting sqref="AA7 AA9 AA11 AA15">
    <cfRule type="cellIs" dxfId="639" priority="646" stopIfTrue="1" operator="equal">
      <formula>"продана"</formula>
    </cfRule>
    <cfRule type="cellIs" dxfId="638" priority="647" stopIfTrue="1" operator="equal">
      <formula>"бронь"</formula>
    </cfRule>
    <cfRule type="cellIs" dxfId="637" priority="648" stopIfTrue="1" operator="equal">
      <formula>"МВД"</formula>
    </cfRule>
    <cfRule type="cellIs" dxfId="636" priority="649" stopIfTrue="1" operator="equal">
      <formula>"ФСБ"</formula>
    </cfRule>
    <cfRule type="cellIs" dxfId="635" priority="650" stopIfTrue="1" operator="equal">
      <formula>"ФСБ"</formula>
    </cfRule>
  </conditionalFormatting>
  <conditionalFormatting sqref="AD17">
    <cfRule type="cellIs" dxfId="634" priority="631" stopIfTrue="1" operator="equal">
      <formula>"продана"</formula>
    </cfRule>
    <cfRule type="cellIs" dxfId="633" priority="632" stopIfTrue="1" operator="equal">
      <formula>"бронь"</formula>
    </cfRule>
    <cfRule type="cellIs" dxfId="632" priority="633" stopIfTrue="1" operator="equal">
      <formula>"МВД"</formula>
    </cfRule>
    <cfRule type="cellIs" dxfId="631" priority="634" stopIfTrue="1" operator="equal">
      <formula>"ФСБ"</formula>
    </cfRule>
    <cfRule type="cellIs" dxfId="630" priority="635" stopIfTrue="1" operator="equal">
      <formula>"ФСБ"</formula>
    </cfRule>
  </conditionalFormatting>
  <conditionalFormatting sqref="AD15">
    <cfRule type="cellIs" dxfId="629" priority="626" stopIfTrue="1" operator="equal">
      <formula>"продана"</formula>
    </cfRule>
    <cfRule type="cellIs" dxfId="628" priority="627" stopIfTrue="1" operator="equal">
      <formula>"бронь"</formula>
    </cfRule>
    <cfRule type="cellIs" dxfId="627" priority="628" stopIfTrue="1" operator="equal">
      <formula>"МВД"</formula>
    </cfRule>
    <cfRule type="cellIs" dxfId="626" priority="629" stopIfTrue="1" operator="equal">
      <formula>"ФСБ"</formula>
    </cfRule>
    <cfRule type="cellIs" dxfId="625" priority="630" stopIfTrue="1" operator="equal">
      <formula>"ФСБ"</formula>
    </cfRule>
  </conditionalFormatting>
  <conditionalFormatting sqref="AD7 AD9 AD11 AD13">
    <cfRule type="cellIs" dxfId="624" priority="621" stopIfTrue="1" operator="equal">
      <formula>"продана"</formula>
    </cfRule>
    <cfRule type="cellIs" dxfId="623" priority="622" stopIfTrue="1" operator="equal">
      <formula>"бронь"</formula>
    </cfRule>
    <cfRule type="cellIs" dxfId="622" priority="623" stopIfTrue="1" operator="equal">
      <formula>"МВД"</formula>
    </cfRule>
    <cfRule type="cellIs" dxfId="621" priority="624" stopIfTrue="1" operator="equal">
      <formula>"ФСБ"</formula>
    </cfRule>
    <cfRule type="cellIs" dxfId="620" priority="625" stopIfTrue="1" operator="equal">
      <formula>"ФСБ"</formula>
    </cfRule>
  </conditionalFormatting>
  <conditionalFormatting sqref="AG17">
    <cfRule type="cellIs" dxfId="619" priority="616" stopIfTrue="1" operator="equal">
      <formula>"продана"</formula>
    </cfRule>
    <cfRule type="cellIs" dxfId="618" priority="617" stopIfTrue="1" operator="equal">
      <formula>"бронь"</formula>
    </cfRule>
    <cfRule type="cellIs" dxfId="617" priority="618" stopIfTrue="1" operator="equal">
      <formula>"МВД"</formula>
    </cfRule>
    <cfRule type="cellIs" dxfId="616" priority="619" stopIfTrue="1" operator="equal">
      <formula>"ФСБ"</formula>
    </cfRule>
    <cfRule type="cellIs" dxfId="615" priority="620" stopIfTrue="1" operator="equal">
      <formula>"ФСБ"</formula>
    </cfRule>
  </conditionalFormatting>
  <conditionalFormatting sqref="AG7 AG9 AG11 AG13 AG15">
    <cfRule type="cellIs" dxfId="614" priority="611" stopIfTrue="1" operator="equal">
      <formula>"продана"</formula>
    </cfRule>
    <cfRule type="cellIs" dxfId="613" priority="612" stopIfTrue="1" operator="equal">
      <formula>"бронь"</formula>
    </cfRule>
    <cfRule type="cellIs" dxfId="612" priority="613" stopIfTrue="1" operator="equal">
      <formula>"МВД"</formula>
    </cfRule>
    <cfRule type="cellIs" dxfId="611" priority="614" stopIfTrue="1" operator="equal">
      <formula>"ФСБ"</formula>
    </cfRule>
    <cfRule type="cellIs" dxfId="610" priority="615" stopIfTrue="1" operator="equal">
      <formula>"ФСБ"</formula>
    </cfRule>
  </conditionalFormatting>
  <conditionalFormatting sqref="D19">
    <cfRule type="cellIs" dxfId="609" priority="606" stopIfTrue="1" operator="equal">
      <formula>"продана"</formula>
    </cfRule>
    <cfRule type="cellIs" dxfId="608" priority="607" stopIfTrue="1" operator="equal">
      <formula>"бронь"</formula>
    </cfRule>
    <cfRule type="cellIs" dxfId="607" priority="608" stopIfTrue="1" operator="equal">
      <formula>"МВД"</formula>
    </cfRule>
    <cfRule type="cellIs" dxfId="606" priority="609" stopIfTrue="1" operator="equal">
      <formula>"ФСБ"</formula>
    </cfRule>
    <cfRule type="cellIs" dxfId="605" priority="610" stopIfTrue="1" operator="equal">
      <formula>"ФСБ"</formula>
    </cfRule>
  </conditionalFormatting>
  <conditionalFormatting sqref="G17">
    <cfRule type="cellIs" dxfId="604" priority="601" stopIfTrue="1" operator="equal">
      <formula>"продана"</formula>
    </cfRule>
    <cfRule type="cellIs" dxfId="603" priority="602" stopIfTrue="1" operator="equal">
      <formula>"бронь"</formula>
    </cfRule>
    <cfRule type="cellIs" dxfId="602" priority="603" stopIfTrue="1" operator="equal">
      <formula>"МВД"</formula>
    </cfRule>
    <cfRule type="cellIs" dxfId="601" priority="604" stopIfTrue="1" operator="equal">
      <formula>"ФСБ"</formula>
    </cfRule>
    <cfRule type="cellIs" dxfId="600" priority="605" stopIfTrue="1" operator="equal">
      <formula>"ФСБ"</formula>
    </cfRule>
  </conditionalFormatting>
  <conditionalFormatting sqref="G19">
    <cfRule type="cellIs" dxfId="599" priority="596" stopIfTrue="1" operator="equal">
      <formula>"продана"</formula>
    </cfRule>
    <cfRule type="cellIs" dxfId="598" priority="597" stopIfTrue="1" operator="equal">
      <formula>"бронь"</formula>
    </cfRule>
    <cfRule type="cellIs" dxfId="597" priority="598" stopIfTrue="1" operator="equal">
      <formula>"МВД"</formula>
    </cfRule>
    <cfRule type="cellIs" dxfId="596" priority="599" stopIfTrue="1" operator="equal">
      <formula>"ФСБ"</formula>
    </cfRule>
    <cfRule type="cellIs" dxfId="595" priority="600" stopIfTrue="1" operator="equal">
      <formula>"ФСБ"</formula>
    </cfRule>
  </conditionalFormatting>
  <conditionalFormatting sqref="D14">
    <cfRule type="cellIs" dxfId="594" priority="591" stopIfTrue="1" operator="equal">
      <formula>"продана"</formula>
    </cfRule>
    <cfRule type="cellIs" dxfId="593" priority="592" stopIfTrue="1" operator="equal">
      <formula>"бронь"</formula>
    </cfRule>
    <cfRule type="cellIs" dxfId="592" priority="593" stopIfTrue="1" operator="equal">
      <formula>"МВД"</formula>
    </cfRule>
    <cfRule type="cellIs" dxfId="591" priority="594" stopIfTrue="1" operator="equal">
      <formula>"ФСБ"</formula>
    </cfRule>
    <cfRule type="cellIs" dxfId="590" priority="595" stopIfTrue="1" operator="equal">
      <formula>"ФСБ"</formula>
    </cfRule>
  </conditionalFormatting>
  <conditionalFormatting sqref="D12">
    <cfRule type="cellIs" dxfId="589" priority="586" stopIfTrue="1" operator="equal">
      <formula>"продана"</formula>
    </cfRule>
    <cfRule type="cellIs" dxfId="588" priority="587" stopIfTrue="1" operator="equal">
      <formula>"бронь"</formula>
    </cfRule>
    <cfRule type="cellIs" dxfId="587" priority="588" stopIfTrue="1" operator="equal">
      <formula>"МВД"</formula>
    </cfRule>
    <cfRule type="cellIs" dxfId="586" priority="589" stopIfTrue="1" operator="equal">
      <formula>"ФСБ"</formula>
    </cfRule>
    <cfRule type="cellIs" dxfId="585" priority="590" stopIfTrue="1" operator="equal">
      <formula>"ФСБ"</formula>
    </cfRule>
  </conditionalFormatting>
  <conditionalFormatting sqref="D8">
    <cfRule type="cellIs" dxfId="584" priority="581" stopIfTrue="1" operator="equal">
      <formula>"продана"</formula>
    </cfRule>
    <cfRule type="cellIs" dxfId="583" priority="582" stopIfTrue="1" operator="equal">
      <formula>"бронь"</formula>
    </cfRule>
    <cfRule type="cellIs" dxfId="582" priority="583" stopIfTrue="1" operator="equal">
      <formula>"МВД"</formula>
    </cfRule>
    <cfRule type="cellIs" dxfId="581" priority="584" stopIfTrue="1" operator="equal">
      <formula>"ФСБ"</formula>
    </cfRule>
    <cfRule type="cellIs" dxfId="580" priority="585" stopIfTrue="1" operator="equal">
      <formula>"ФСБ"</formula>
    </cfRule>
  </conditionalFormatting>
  <conditionalFormatting sqref="G8">
    <cfRule type="cellIs" dxfId="579" priority="576" stopIfTrue="1" operator="equal">
      <formula>"продана"</formula>
    </cfRule>
    <cfRule type="cellIs" dxfId="578" priority="577" stopIfTrue="1" operator="equal">
      <formula>"бронь"</formula>
    </cfRule>
    <cfRule type="cellIs" dxfId="577" priority="578" stopIfTrue="1" operator="equal">
      <formula>"МВД"</formula>
    </cfRule>
    <cfRule type="cellIs" dxfId="576" priority="579" stopIfTrue="1" operator="equal">
      <formula>"ФСБ"</formula>
    </cfRule>
    <cfRule type="cellIs" dxfId="575" priority="580" stopIfTrue="1" operator="equal">
      <formula>"ФСБ"</formula>
    </cfRule>
  </conditionalFormatting>
  <conditionalFormatting sqref="G10">
    <cfRule type="cellIs" dxfId="574" priority="571" stopIfTrue="1" operator="equal">
      <formula>"продана"</formula>
    </cfRule>
    <cfRule type="cellIs" dxfId="573" priority="572" stopIfTrue="1" operator="equal">
      <formula>"бронь"</formula>
    </cfRule>
    <cfRule type="cellIs" dxfId="572" priority="573" stopIfTrue="1" operator="equal">
      <formula>"МВД"</formula>
    </cfRule>
    <cfRule type="cellIs" dxfId="571" priority="574" stopIfTrue="1" operator="equal">
      <formula>"ФСБ"</formula>
    </cfRule>
    <cfRule type="cellIs" dxfId="570" priority="575" stopIfTrue="1" operator="equal">
      <formula>"ФСБ"</formula>
    </cfRule>
  </conditionalFormatting>
  <conditionalFormatting sqref="G12">
    <cfRule type="cellIs" dxfId="569" priority="566" stopIfTrue="1" operator="equal">
      <formula>"продана"</formula>
    </cfRule>
    <cfRule type="cellIs" dxfId="568" priority="567" stopIfTrue="1" operator="equal">
      <formula>"бронь"</formula>
    </cfRule>
    <cfRule type="cellIs" dxfId="567" priority="568" stopIfTrue="1" operator="equal">
      <formula>"МВД"</formula>
    </cfRule>
    <cfRule type="cellIs" dxfId="566" priority="569" stopIfTrue="1" operator="equal">
      <formula>"ФСБ"</formula>
    </cfRule>
    <cfRule type="cellIs" dxfId="565" priority="570" stopIfTrue="1" operator="equal">
      <formula>"ФСБ"</formula>
    </cfRule>
  </conditionalFormatting>
  <conditionalFormatting sqref="G14">
    <cfRule type="cellIs" dxfId="564" priority="561" stopIfTrue="1" operator="equal">
      <formula>"продана"</formula>
    </cfRule>
    <cfRule type="cellIs" dxfId="563" priority="562" stopIfTrue="1" operator="equal">
      <formula>"бронь"</formula>
    </cfRule>
    <cfRule type="cellIs" dxfId="562" priority="563" stopIfTrue="1" operator="equal">
      <formula>"МВД"</formula>
    </cfRule>
    <cfRule type="cellIs" dxfId="561" priority="564" stopIfTrue="1" operator="equal">
      <formula>"ФСБ"</formula>
    </cfRule>
    <cfRule type="cellIs" dxfId="560" priority="565" stopIfTrue="1" operator="equal">
      <formula>"ФСБ"</formula>
    </cfRule>
  </conditionalFormatting>
  <conditionalFormatting sqref="G20">
    <cfRule type="cellIs" dxfId="559" priority="556" stopIfTrue="1" operator="equal">
      <formula>"продана"</formula>
    </cfRule>
    <cfRule type="cellIs" dxfId="558" priority="557" stopIfTrue="1" operator="equal">
      <formula>"бронь"</formula>
    </cfRule>
    <cfRule type="cellIs" dxfId="557" priority="558" stopIfTrue="1" operator="equal">
      <formula>"МВД"</formula>
    </cfRule>
    <cfRule type="cellIs" dxfId="556" priority="559" stopIfTrue="1" operator="equal">
      <formula>"ФСБ"</formula>
    </cfRule>
    <cfRule type="cellIs" dxfId="555" priority="560" stopIfTrue="1" operator="equal">
      <formula>"ФСБ"</formula>
    </cfRule>
  </conditionalFormatting>
  <conditionalFormatting sqref="J14">
    <cfRule type="cellIs" dxfId="554" priority="551" stopIfTrue="1" operator="equal">
      <formula>"продана"</formula>
    </cfRule>
    <cfRule type="cellIs" dxfId="553" priority="552" stopIfTrue="1" operator="equal">
      <formula>"бронь"</formula>
    </cfRule>
    <cfRule type="cellIs" dxfId="552" priority="553" stopIfTrue="1" operator="equal">
      <formula>"МВД"</formula>
    </cfRule>
    <cfRule type="cellIs" dxfId="551" priority="554" stopIfTrue="1" operator="equal">
      <formula>"ФСБ"</formula>
    </cfRule>
    <cfRule type="cellIs" dxfId="550" priority="555" stopIfTrue="1" operator="equal">
      <formula>"ФСБ"</formula>
    </cfRule>
  </conditionalFormatting>
  <conditionalFormatting sqref="J12">
    <cfRule type="cellIs" dxfId="549" priority="546" stopIfTrue="1" operator="equal">
      <formula>"продана"</formula>
    </cfRule>
    <cfRule type="cellIs" dxfId="548" priority="547" stopIfTrue="1" operator="equal">
      <formula>"бронь"</formula>
    </cfRule>
    <cfRule type="cellIs" dxfId="547" priority="548" stopIfTrue="1" operator="equal">
      <formula>"МВД"</formula>
    </cfRule>
    <cfRule type="cellIs" dxfId="546" priority="549" stopIfTrue="1" operator="equal">
      <formula>"ФСБ"</formula>
    </cfRule>
    <cfRule type="cellIs" dxfId="545" priority="550" stopIfTrue="1" operator="equal">
      <formula>"ФСБ"</formula>
    </cfRule>
  </conditionalFormatting>
  <conditionalFormatting sqref="J8">
    <cfRule type="cellIs" dxfId="544" priority="541" stopIfTrue="1" operator="equal">
      <formula>"продана"</formula>
    </cfRule>
    <cfRule type="cellIs" dxfId="543" priority="542" stopIfTrue="1" operator="equal">
      <formula>"бронь"</formula>
    </cfRule>
    <cfRule type="cellIs" dxfId="542" priority="543" stopIfTrue="1" operator="equal">
      <formula>"МВД"</formula>
    </cfRule>
    <cfRule type="cellIs" dxfId="541" priority="544" stopIfTrue="1" operator="equal">
      <formula>"ФСБ"</formula>
    </cfRule>
    <cfRule type="cellIs" dxfId="540" priority="545" stopIfTrue="1" operator="equal">
      <formula>"ФСБ"</formula>
    </cfRule>
  </conditionalFormatting>
  <conditionalFormatting sqref="M12">
    <cfRule type="cellIs" dxfId="539" priority="536" stopIfTrue="1" operator="equal">
      <formula>"продана"</formula>
    </cfRule>
    <cfRule type="cellIs" dxfId="538" priority="537" stopIfTrue="1" operator="equal">
      <formula>"бронь"</formula>
    </cfRule>
    <cfRule type="cellIs" dxfId="537" priority="538" stopIfTrue="1" operator="equal">
      <formula>"МВД"</formula>
    </cfRule>
    <cfRule type="cellIs" dxfId="536" priority="539" stopIfTrue="1" operator="equal">
      <formula>"ФСБ"</formula>
    </cfRule>
    <cfRule type="cellIs" dxfId="535" priority="540" stopIfTrue="1" operator="equal">
      <formula>"ФСБ"</formula>
    </cfRule>
  </conditionalFormatting>
  <conditionalFormatting sqref="M14">
    <cfRule type="cellIs" dxfId="534" priority="531" stopIfTrue="1" operator="equal">
      <formula>"продана"</formula>
    </cfRule>
    <cfRule type="cellIs" dxfId="533" priority="532" stopIfTrue="1" operator="equal">
      <formula>"бронь"</formula>
    </cfRule>
    <cfRule type="cellIs" dxfId="532" priority="533" stopIfTrue="1" operator="equal">
      <formula>"МВД"</formula>
    </cfRule>
    <cfRule type="cellIs" dxfId="531" priority="534" stopIfTrue="1" operator="equal">
      <formula>"ФСБ"</formula>
    </cfRule>
    <cfRule type="cellIs" dxfId="530" priority="535" stopIfTrue="1" operator="equal">
      <formula>"ФСБ"</formula>
    </cfRule>
  </conditionalFormatting>
  <conditionalFormatting sqref="M20">
    <cfRule type="cellIs" dxfId="529" priority="526" stopIfTrue="1" operator="equal">
      <formula>"продана"</formula>
    </cfRule>
    <cfRule type="cellIs" dxfId="528" priority="527" stopIfTrue="1" operator="equal">
      <formula>"бронь"</formula>
    </cfRule>
    <cfRule type="cellIs" dxfId="527" priority="528" stopIfTrue="1" operator="equal">
      <formula>"МВД"</formula>
    </cfRule>
    <cfRule type="cellIs" dxfId="526" priority="529" stopIfTrue="1" operator="equal">
      <formula>"ФСБ"</formula>
    </cfRule>
    <cfRule type="cellIs" dxfId="525" priority="530" stopIfTrue="1" operator="equal">
      <formula>"ФСБ"</formula>
    </cfRule>
  </conditionalFormatting>
  <conditionalFormatting sqref="P20">
    <cfRule type="cellIs" dxfId="524" priority="521" stopIfTrue="1" operator="equal">
      <formula>"продана"</formula>
    </cfRule>
    <cfRule type="cellIs" dxfId="523" priority="522" stopIfTrue="1" operator="equal">
      <formula>"бронь"</formula>
    </cfRule>
    <cfRule type="cellIs" dxfId="522" priority="523" stopIfTrue="1" operator="equal">
      <formula>"МВД"</formula>
    </cfRule>
    <cfRule type="cellIs" dxfId="521" priority="524" stopIfTrue="1" operator="equal">
      <formula>"ФСБ"</formula>
    </cfRule>
    <cfRule type="cellIs" dxfId="520" priority="525" stopIfTrue="1" operator="equal">
      <formula>"ФСБ"</formula>
    </cfRule>
  </conditionalFormatting>
  <conditionalFormatting sqref="P14">
    <cfRule type="cellIs" dxfId="519" priority="516" stopIfTrue="1" operator="equal">
      <formula>"продана"</formula>
    </cfRule>
    <cfRule type="cellIs" dxfId="518" priority="517" stopIfTrue="1" operator="equal">
      <formula>"бронь"</formula>
    </cfRule>
    <cfRule type="cellIs" dxfId="517" priority="518" stopIfTrue="1" operator="equal">
      <formula>"МВД"</formula>
    </cfRule>
    <cfRule type="cellIs" dxfId="516" priority="519" stopIfTrue="1" operator="equal">
      <formula>"ФСБ"</formula>
    </cfRule>
    <cfRule type="cellIs" dxfId="515" priority="520" stopIfTrue="1" operator="equal">
      <formula>"ФСБ"</formula>
    </cfRule>
  </conditionalFormatting>
  <conditionalFormatting sqref="P12">
    <cfRule type="cellIs" dxfId="514" priority="511" stopIfTrue="1" operator="equal">
      <formula>"продана"</formula>
    </cfRule>
    <cfRule type="cellIs" dxfId="513" priority="512" stopIfTrue="1" operator="equal">
      <formula>"бронь"</formula>
    </cfRule>
    <cfRule type="cellIs" dxfId="512" priority="513" stopIfTrue="1" operator="equal">
      <formula>"МВД"</formula>
    </cfRule>
    <cfRule type="cellIs" dxfId="511" priority="514" stopIfTrue="1" operator="equal">
      <formula>"ФСБ"</formula>
    </cfRule>
    <cfRule type="cellIs" dxfId="510" priority="515" stopIfTrue="1" operator="equal">
      <formula>"ФСБ"</formula>
    </cfRule>
  </conditionalFormatting>
  <conditionalFormatting sqref="P10">
    <cfRule type="cellIs" dxfId="509" priority="506" stopIfTrue="1" operator="equal">
      <formula>"продана"</formula>
    </cfRule>
    <cfRule type="cellIs" dxfId="508" priority="507" stopIfTrue="1" operator="equal">
      <formula>"бронь"</formula>
    </cfRule>
    <cfRule type="cellIs" dxfId="507" priority="508" stopIfTrue="1" operator="equal">
      <formula>"МВД"</formula>
    </cfRule>
    <cfRule type="cellIs" dxfId="506" priority="509" stopIfTrue="1" operator="equal">
      <formula>"ФСБ"</formula>
    </cfRule>
    <cfRule type="cellIs" dxfId="505" priority="510" stopIfTrue="1" operator="equal">
      <formula>"ФСБ"</formula>
    </cfRule>
  </conditionalFormatting>
  <conditionalFormatting sqref="P8">
    <cfRule type="cellIs" dxfId="504" priority="501" stopIfTrue="1" operator="equal">
      <formula>"продана"</formula>
    </cfRule>
    <cfRule type="cellIs" dxfId="503" priority="502" stopIfTrue="1" operator="equal">
      <formula>"бронь"</formula>
    </cfRule>
    <cfRule type="cellIs" dxfId="502" priority="503" stopIfTrue="1" operator="equal">
      <formula>"МВД"</formula>
    </cfRule>
    <cfRule type="cellIs" dxfId="501" priority="504" stopIfTrue="1" operator="equal">
      <formula>"ФСБ"</formula>
    </cfRule>
    <cfRule type="cellIs" dxfId="500" priority="505" stopIfTrue="1" operator="equal">
      <formula>"ФСБ"</formula>
    </cfRule>
  </conditionalFormatting>
  <conditionalFormatting sqref="S8">
    <cfRule type="cellIs" dxfId="499" priority="496" stopIfTrue="1" operator="equal">
      <formula>"продана"</formula>
    </cfRule>
    <cfRule type="cellIs" dxfId="498" priority="497" stopIfTrue="1" operator="equal">
      <formula>"бронь"</formula>
    </cfRule>
    <cfRule type="cellIs" dxfId="497" priority="498" stopIfTrue="1" operator="equal">
      <formula>"МВД"</formula>
    </cfRule>
    <cfRule type="cellIs" dxfId="496" priority="499" stopIfTrue="1" operator="equal">
      <formula>"ФСБ"</formula>
    </cfRule>
    <cfRule type="cellIs" dxfId="495" priority="500" stopIfTrue="1" operator="equal">
      <formula>"ФСБ"</formula>
    </cfRule>
  </conditionalFormatting>
  <conditionalFormatting sqref="S10">
    <cfRule type="cellIs" dxfId="494" priority="491" stopIfTrue="1" operator="equal">
      <formula>"продана"</formula>
    </cfRule>
    <cfRule type="cellIs" dxfId="493" priority="492" stopIfTrue="1" operator="equal">
      <formula>"бронь"</formula>
    </cfRule>
    <cfRule type="cellIs" dxfId="492" priority="493" stopIfTrue="1" operator="equal">
      <formula>"МВД"</formula>
    </cfRule>
    <cfRule type="cellIs" dxfId="491" priority="494" stopIfTrue="1" operator="equal">
      <formula>"ФСБ"</formula>
    </cfRule>
    <cfRule type="cellIs" dxfId="490" priority="495" stopIfTrue="1" operator="equal">
      <formula>"ФСБ"</formula>
    </cfRule>
  </conditionalFormatting>
  <conditionalFormatting sqref="S12">
    <cfRule type="cellIs" dxfId="489" priority="486" stopIfTrue="1" operator="equal">
      <formula>"продана"</formula>
    </cfRule>
    <cfRule type="cellIs" dxfId="488" priority="487" stopIfTrue="1" operator="equal">
      <formula>"бронь"</formula>
    </cfRule>
    <cfRule type="cellIs" dxfId="487" priority="488" stopIfTrue="1" operator="equal">
      <formula>"МВД"</formula>
    </cfRule>
    <cfRule type="cellIs" dxfId="486" priority="489" stopIfTrue="1" operator="equal">
      <formula>"ФСБ"</formula>
    </cfRule>
    <cfRule type="cellIs" dxfId="485" priority="490" stopIfTrue="1" operator="equal">
      <formula>"ФСБ"</formula>
    </cfRule>
  </conditionalFormatting>
  <conditionalFormatting sqref="S14">
    <cfRule type="cellIs" dxfId="484" priority="481" stopIfTrue="1" operator="equal">
      <formula>"продана"</formula>
    </cfRule>
    <cfRule type="cellIs" dxfId="483" priority="482" stopIfTrue="1" operator="equal">
      <formula>"бронь"</formula>
    </cfRule>
    <cfRule type="cellIs" dxfId="482" priority="483" stopIfTrue="1" operator="equal">
      <formula>"МВД"</formula>
    </cfRule>
    <cfRule type="cellIs" dxfId="481" priority="484" stopIfTrue="1" operator="equal">
      <formula>"ФСБ"</formula>
    </cfRule>
    <cfRule type="cellIs" dxfId="480" priority="485" stopIfTrue="1" operator="equal">
      <formula>"ФСБ"</formula>
    </cfRule>
  </conditionalFormatting>
  <conditionalFormatting sqref="S16">
    <cfRule type="cellIs" dxfId="479" priority="476" stopIfTrue="1" operator="equal">
      <formula>"продана"</formula>
    </cfRule>
    <cfRule type="cellIs" dxfId="478" priority="477" stopIfTrue="1" operator="equal">
      <formula>"бронь"</formula>
    </cfRule>
    <cfRule type="cellIs" dxfId="477" priority="478" stopIfTrue="1" operator="equal">
      <formula>"МВД"</formula>
    </cfRule>
    <cfRule type="cellIs" dxfId="476" priority="479" stopIfTrue="1" operator="equal">
      <formula>"ФСБ"</formula>
    </cfRule>
    <cfRule type="cellIs" dxfId="475" priority="480" stopIfTrue="1" operator="equal">
      <formula>"ФСБ"</formula>
    </cfRule>
  </conditionalFormatting>
  <conditionalFormatting sqref="S18">
    <cfRule type="cellIs" dxfId="474" priority="471" stopIfTrue="1" operator="equal">
      <formula>"продана"</formula>
    </cfRule>
    <cfRule type="cellIs" dxfId="473" priority="472" stopIfTrue="1" operator="equal">
      <formula>"бронь"</formula>
    </cfRule>
    <cfRule type="cellIs" dxfId="472" priority="473" stopIfTrue="1" operator="equal">
      <formula>"МВД"</formula>
    </cfRule>
    <cfRule type="cellIs" dxfId="471" priority="474" stopIfTrue="1" operator="equal">
      <formula>"ФСБ"</formula>
    </cfRule>
    <cfRule type="cellIs" dxfId="470" priority="475" stopIfTrue="1" operator="equal">
      <formula>"ФСБ"</formula>
    </cfRule>
  </conditionalFormatting>
  <conditionalFormatting sqref="S20">
    <cfRule type="cellIs" dxfId="469" priority="466" stopIfTrue="1" operator="equal">
      <formula>"продана"</formula>
    </cfRule>
    <cfRule type="cellIs" dxfId="468" priority="467" stopIfTrue="1" operator="equal">
      <formula>"бронь"</formula>
    </cfRule>
    <cfRule type="cellIs" dxfId="467" priority="468" stopIfTrue="1" operator="equal">
      <formula>"МВД"</formula>
    </cfRule>
    <cfRule type="cellIs" dxfId="466" priority="469" stopIfTrue="1" operator="equal">
      <formula>"ФСБ"</formula>
    </cfRule>
    <cfRule type="cellIs" dxfId="465" priority="470" stopIfTrue="1" operator="equal">
      <formula>"ФСБ"</formula>
    </cfRule>
  </conditionalFormatting>
  <conditionalFormatting sqref="V8">
    <cfRule type="cellIs" dxfId="464" priority="461" stopIfTrue="1" operator="equal">
      <formula>"продана"</formula>
    </cfRule>
    <cfRule type="cellIs" dxfId="463" priority="462" stopIfTrue="1" operator="equal">
      <formula>"бронь"</formula>
    </cfRule>
    <cfRule type="cellIs" dxfId="462" priority="463" stopIfTrue="1" operator="equal">
      <formula>"МВД"</formula>
    </cfRule>
    <cfRule type="cellIs" dxfId="461" priority="464" stopIfTrue="1" operator="equal">
      <formula>"ФСБ"</formula>
    </cfRule>
    <cfRule type="cellIs" dxfId="460" priority="465" stopIfTrue="1" operator="equal">
      <formula>"ФСБ"</formula>
    </cfRule>
  </conditionalFormatting>
  <conditionalFormatting sqref="V10">
    <cfRule type="cellIs" dxfId="459" priority="456" stopIfTrue="1" operator="equal">
      <formula>"продана"</formula>
    </cfRule>
    <cfRule type="cellIs" dxfId="458" priority="457" stopIfTrue="1" operator="equal">
      <formula>"бронь"</formula>
    </cfRule>
    <cfRule type="cellIs" dxfId="457" priority="458" stopIfTrue="1" operator="equal">
      <formula>"МВД"</formula>
    </cfRule>
    <cfRule type="cellIs" dxfId="456" priority="459" stopIfTrue="1" operator="equal">
      <formula>"ФСБ"</formula>
    </cfRule>
    <cfRule type="cellIs" dxfId="455" priority="460" stopIfTrue="1" operator="equal">
      <formula>"ФСБ"</formula>
    </cfRule>
  </conditionalFormatting>
  <conditionalFormatting sqref="V12">
    <cfRule type="cellIs" dxfId="454" priority="451" stopIfTrue="1" operator="equal">
      <formula>"продана"</formula>
    </cfRule>
    <cfRule type="cellIs" dxfId="453" priority="452" stopIfTrue="1" operator="equal">
      <formula>"бронь"</formula>
    </cfRule>
    <cfRule type="cellIs" dxfId="452" priority="453" stopIfTrue="1" operator="equal">
      <formula>"МВД"</formula>
    </cfRule>
    <cfRule type="cellIs" dxfId="451" priority="454" stopIfTrue="1" operator="equal">
      <formula>"ФСБ"</formula>
    </cfRule>
    <cfRule type="cellIs" dxfId="450" priority="455" stopIfTrue="1" operator="equal">
      <formula>"ФСБ"</formula>
    </cfRule>
  </conditionalFormatting>
  <conditionalFormatting sqref="V14">
    <cfRule type="cellIs" dxfId="449" priority="446" stopIfTrue="1" operator="equal">
      <formula>"продана"</formula>
    </cfRule>
    <cfRule type="cellIs" dxfId="448" priority="447" stopIfTrue="1" operator="equal">
      <formula>"бронь"</formula>
    </cfRule>
    <cfRule type="cellIs" dxfId="447" priority="448" stopIfTrue="1" operator="equal">
      <formula>"МВД"</formula>
    </cfRule>
    <cfRule type="cellIs" dxfId="446" priority="449" stopIfTrue="1" operator="equal">
      <formula>"ФСБ"</formula>
    </cfRule>
    <cfRule type="cellIs" dxfId="445" priority="450" stopIfTrue="1" operator="equal">
      <formula>"ФСБ"</formula>
    </cfRule>
  </conditionalFormatting>
  <conditionalFormatting sqref="V20">
    <cfRule type="cellIs" dxfId="444" priority="441" stopIfTrue="1" operator="equal">
      <formula>"продана"</formula>
    </cfRule>
    <cfRule type="cellIs" dxfId="443" priority="442" stopIfTrue="1" operator="equal">
      <formula>"бронь"</formula>
    </cfRule>
    <cfRule type="cellIs" dxfId="442" priority="443" stopIfTrue="1" operator="equal">
      <formula>"МВД"</formula>
    </cfRule>
    <cfRule type="cellIs" dxfId="441" priority="444" stopIfTrue="1" operator="equal">
      <formula>"ФСБ"</formula>
    </cfRule>
    <cfRule type="cellIs" dxfId="440" priority="445" stopIfTrue="1" operator="equal">
      <formula>"ФСБ"</formula>
    </cfRule>
  </conditionalFormatting>
  <conditionalFormatting sqref="Y8">
    <cfRule type="cellIs" dxfId="439" priority="436" stopIfTrue="1" operator="equal">
      <formula>"продана"</formula>
    </cfRule>
    <cfRule type="cellIs" dxfId="438" priority="437" stopIfTrue="1" operator="equal">
      <formula>"бронь"</formula>
    </cfRule>
    <cfRule type="cellIs" dxfId="437" priority="438" stopIfTrue="1" operator="equal">
      <formula>"МВД"</formula>
    </cfRule>
    <cfRule type="cellIs" dxfId="436" priority="439" stopIfTrue="1" operator="equal">
      <formula>"ФСБ"</formula>
    </cfRule>
    <cfRule type="cellIs" dxfId="435" priority="440" stopIfTrue="1" operator="equal">
      <formula>"ФСБ"</formula>
    </cfRule>
  </conditionalFormatting>
  <conditionalFormatting sqref="Y10">
    <cfRule type="cellIs" dxfId="434" priority="431" stopIfTrue="1" operator="equal">
      <formula>"продана"</formula>
    </cfRule>
    <cfRule type="cellIs" dxfId="433" priority="432" stopIfTrue="1" operator="equal">
      <formula>"бронь"</formula>
    </cfRule>
    <cfRule type="cellIs" dxfId="432" priority="433" stopIfTrue="1" operator="equal">
      <formula>"МВД"</formula>
    </cfRule>
    <cfRule type="cellIs" dxfId="431" priority="434" stopIfTrue="1" operator="equal">
      <formula>"ФСБ"</formula>
    </cfRule>
    <cfRule type="cellIs" dxfId="430" priority="435" stopIfTrue="1" operator="equal">
      <formula>"ФСБ"</formula>
    </cfRule>
  </conditionalFormatting>
  <conditionalFormatting sqref="Y12">
    <cfRule type="cellIs" dxfId="429" priority="426" stopIfTrue="1" operator="equal">
      <formula>"продана"</formula>
    </cfRule>
    <cfRule type="cellIs" dxfId="428" priority="427" stopIfTrue="1" operator="equal">
      <formula>"бронь"</formula>
    </cfRule>
    <cfRule type="cellIs" dxfId="427" priority="428" stopIfTrue="1" operator="equal">
      <formula>"МВД"</formula>
    </cfRule>
    <cfRule type="cellIs" dxfId="426" priority="429" stopIfTrue="1" operator="equal">
      <formula>"ФСБ"</formula>
    </cfRule>
    <cfRule type="cellIs" dxfId="425" priority="430" stopIfTrue="1" operator="equal">
      <formula>"ФСБ"</formula>
    </cfRule>
  </conditionalFormatting>
  <conditionalFormatting sqref="Y20">
    <cfRule type="cellIs" dxfId="424" priority="421" stopIfTrue="1" operator="equal">
      <formula>"продана"</formula>
    </cfRule>
    <cfRule type="cellIs" dxfId="423" priority="422" stopIfTrue="1" operator="equal">
      <formula>"бронь"</formula>
    </cfRule>
    <cfRule type="cellIs" dxfId="422" priority="423" stopIfTrue="1" operator="equal">
      <formula>"МВД"</formula>
    </cfRule>
    <cfRule type="cellIs" dxfId="421" priority="424" stopIfTrue="1" operator="equal">
      <formula>"ФСБ"</formula>
    </cfRule>
    <cfRule type="cellIs" dxfId="420" priority="425" stopIfTrue="1" operator="equal">
      <formula>"ФСБ"</formula>
    </cfRule>
  </conditionalFormatting>
  <conditionalFormatting sqref="AB8">
    <cfRule type="cellIs" dxfId="419" priority="416" stopIfTrue="1" operator="equal">
      <formula>"продана"</formula>
    </cfRule>
    <cfRule type="cellIs" dxfId="418" priority="417" stopIfTrue="1" operator="equal">
      <formula>"бронь"</formula>
    </cfRule>
    <cfRule type="cellIs" dxfId="417" priority="418" stopIfTrue="1" operator="equal">
      <formula>"МВД"</formula>
    </cfRule>
    <cfRule type="cellIs" dxfId="416" priority="419" stopIfTrue="1" operator="equal">
      <formula>"ФСБ"</formula>
    </cfRule>
    <cfRule type="cellIs" dxfId="415" priority="420" stopIfTrue="1" operator="equal">
      <formula>"ФСБ"</formula>
    </cfRule>
  </conditionalFormatting>
  <conditionalFormatting sqref="AB10">
    <cfRule type="cellIs" dxfId="414" priority="411" stopIfTrue="1" operator="equal">
      <formula>"продана"</formula>
    </cfRule>
    <cfRule type="cellIs" dxfId="413" priority="412" stopIfTrue="1" operator="equal">
      <formula>"бронь"</formula>
    </cfRule>
    <cfRule type="cellIs" dxfId="412" priority="413" stopIfTrue="1" operator="equal">
      <formula>"МВД"</formula>
    </cfRule>
    <cfRule type="cellIs" dxfId="411" priority="414" stopIfTrue="1" operator="equal">
      <formula>"ФСБ"</formula>
    </cfRule>
    <cfRule type="cellIs" dxfId="410" priority="415" stopIfTrue="1" operator="equal">
      <formula>"ФСБ"</formula>
    </cfRule>
  </conditionalFormatting>
  <conditionalFormatting sqref="AB12">
    <cfRule type="cellIs" dxfId="409" priority="406" stopIfTrue="1" operator="equal">
      <formula>"продана"</formula>
    </cfRule>
    <cfRule type="cellIs" dxfId="408" priority="407" stopIfTrue="1" operator="equal">
      <formula>"бронь"</formula>
    </cfRule>
    <cfRule type="cellIs" dxfId="407" priority="408" stopIfTrue="1" operator="equal">
      <formula>"МВД"</formula>
    </cfRule>
    <cfRule type="cellIs" dxfId="406" priority="409" stopIfTrue="1" operator="equal">
      <formula>"ФСБ"</formula>
    </cfRule>
    <cfRule type="cellIs" dxfId="405" priority="410" stopIfTrue="1" operator="equal">
      <formula>"ФСБ"</formula>
    </cfRule>
  </conditionalFormatting>
  <conditionalFormatting sqref="AB14">
    <cfRule type="cellIs" dxfId="404" priority="401" stopIfTrue="1" operator="equal">
      <formula>"продана"</formula>
    </cfRule>
    <cfRule type="cellIs" dxfId="403" priority="402" stopIfTrue="1" operator="equal">
      <formula>"бронь"</formula>
    </cfRule>
    <cfRule type="cellIs" dxfId="402" priority="403" stopIfTrue="1" operator="equal">
      <formula>"МВД"</formula>
    </cfRule>
    <cfRule type="cellIs" dxfId="401" priority="404" stopIfTrue="1" operator="equal">
      <formula>"ФСБ"</formula>
    </cfRule>
    <cfRule type="cellIs" dxfId="400" priority="405" stopIfTrue="1" operator="equal">
      <formula>"ФСБ"</formula>
    </cfRule>
  </conditionalFormatting>
  <conditionalFormatting sqref="AB20">
    <cfRule type="cellIs" dxfId="399" priority="396" stopIfTrue="1" operator="equal">
      <formula>"продана"</formula>
    </cfRule>
    <cfRule type="cellIs" dxfId="398" priority="397" stopIfTrue="1" operator="equal">
      <formula>"бронь"</formula>
    </cfRule>
    <cfRule type="cellIs" dxfId="397" priority="398" stopIfTrue="1" operator="equal">
      <formula>"МВД"</formula>
    </cfRule>
    <cfRule type="cellIs" dxfId="396" priority="399" stopIfTrue="1" operator="equal">
      <formula>"ФСБ"</formula>
    </cfRule>
    <cfRule type="cellIs" dxfId="395" priority="400" stopIfTrue="1" operator="equal">
      <formula>"ФСБ"</formula>
    </cfRule>
  </conditionalFormatting>
  <conditionalFormatting sqref="AE8">
    <cfRule type="cellIs" dxfId="394" priority="391" stopIfTrue="1" operator="equal">
      <formula>"продана"</formula>
    </cfRule>
    <cfRule type="cellIs" dxfId="393" priority="392" stopIfTrue="1" operator="equal">
      <formula>"бронь"</formula>
    </cfRule>
    <cfRule type="cellIs" dxfId="392" priority="393" stopIfTrue="1" operator="equal">
      <formula>"МВД"</formula>
    </cfRule>
    <cfRule type="cellIs" dxfId="391" priority="394" stopIfTrue="1" operator="equal">
      <formula>"ФСБ"</formula>
    </cfRule>
    <cfRule type="cellIs" dxfId="390" priority="395" stopIfTrue="1" operator="equal">
      <formula>"ФСБ"</formula>
    </cfRule>
  </conditionalFormatting>
  <conditionalFormatting sqref="AE10">
    <cfRule type="cellIs" dxfId="389" priority="386" stopIfTrue="1" operator="equal">
      <formula>"продана"</formula>
    </cfRule>
    <cfRule type="cellIs" dxfId="388" priority="387" stopIfTrue="1" operator="equal">
      <formula>"бронь"</formula>
    </cfRule>
    <cfRule type="cellIs" dxfId="387" priority="388" stopIfTrue="1" operator="equal">
      <formula>"МВД"</formula>
    </cfRule>
    <cfRule type="cellIs" dxfId="386" priority="389" stopIfTrue="1" operator="equal">
      <formula>"ФСБ"</formula>
    </cfRule>
    <cfRule type="cellIs" dxfId="385" priority="390" stopIfTrue="1" operator="equal">
      <formula>"ФСБ"</formula>
    </cfRule>
  </conditionalFormatting>
  <conditionalFormatting sqref="AE12">
    <cfRule type="cellIs" dxfId="384" priority="381" stopIfTrue="1" operator="equal">
      <formula>"продана"</formula>
    </cfRule>
    <cfRule type="cellIs" dxfId="383" priority="382" stopIfTrue="1" operator="equal">
      <formula>"бронь"</formula>
    </cfRule>
    <cfRule type="cellIs" dxfId="382" priority="383" stopIfTrue="1" operator="equal">
      <formula>"МВД"</formula>
    </cfRule>
    <cfRule type="cellIs" dxfId="381" priority="384" stopIfTrue="1" operator="equal">
      <formula>"ФСБ"</formula>
    </cfRule>
    <cfRule type="cellIs" dxfId="380" priority="385" stopIfTrue="1" operator="equal">
      <formula>"ФСБ"</formula>
    </cfRule>
  </conditionalFormatting>
  <conditionalFormatting sqref="AE14">
    <cfRule type="cellIs" dxfId="379" priority="376" stopIfTrue="1" operator="equal">
      <formula>"продана"</formula>
    </cfRule>
    <cfRule type="cellIs" dxfId="378" priority="377" stopIfTrue="1" operator="equal">
      <formula>"бронь"</formula>
    </cfRule>
    <cfRule type="cellIs" dxfId="377" priority="378" stopIfTrue="1" operator="equal">
      <formula>"МВД"</formula>
    </cfRule>
    <cfRule type="cellIs" dxfId="376" priority="379" stopIfTrue="1" operator="equal">
      <formula>"ФСБ"</formula>
    </cfRule>
    <cfRule type="cellIs" dxfId="375" priority="380" stopIfTrue="1" operator="equal">
      <formula>"ФСБ"</formula>
    </cfRule>
  </conditionalFormatting>
  <conditionalFormatting sqref="AE20">
    <cfRule type="cellIs" dxfId="374" priority="371" stopIfTrue="1" operator="equal">
      <formula>"продана"</formula>
    </cfRule>
    <cfRule type="cellIs" dxfId="373" priority="372" stopIfTrue="1" operator="equal">
      <formula>"бронь"</formula>
    </cfRule>
    <cfRule type="cellIs" dxfId="372" priority="373" stopIfTrue="1" operator="equal">
      <formula>"МВД"</formula>
    </cfRule>
    <cfRule type="cellIs" dxfId="371" priority="374" stopIfTrue="1" operator="equal">
      <formula>"ФСБ"</formula>
    </cfRule>
    <cfRule type="cellIs" dxfId="370" priority="375" stopIfTrue="1" operator="equal">
      <formula>"ФСБ"</formula>
    </cfRule>
  </conditionalFormatting>
  <conditionalFormatting sqref="D18">
    <cfRule type="cellIs" dxfId="369" priority="366" stopIfTrue="1" operator="equal">
      <formula>"продана"</formula>
    </cfRule>
    <cfRule type="cellIs" dxfId="368" priority="367" stopIfTrue="1" operator="equal">
      <formula>"бронь"</formula>
    </cfRule>
    <cfRule type="cellIs" dxfId="367" priority="368" stopIfTrue="1" operator="equal">
      <formula>"МВД"</formula>
    </cfRule>
    <cfRule type="cellIs" dxfId="366" priority="369" stopIfTrue="1" operator="equal">
      <formula>"ФСБ"</formula>
    </cfRule>
    <cfRule type="cellIs" dxfId="365" priority="370" stopIfTrue="1" operator="equal">
      <formula>"ФСБ"</formula>
    </cfRule>
  </conditionalFormatting>
  <conditionalFormatting sqref="M18">
    <cfRule type="cellIs" dxfId="364" priority="341" stopIfTrue="1" operator="equal">
      <formula>"продана"</formula>
    </cfRule>
    <cfRule type="cellIs" dxfId="363" priority="342" stopIfTrue="1" operator="equal">
      <formula>"бронь"</formula>
    </cfRule>
    <cfRule type="cellIs" dxfId="362" priority="343" stopIfTrue="1" operator="equal">
      <formula>"МВД"</formula>
    </cfRule>
    <cfRule type="cellIs" dxfId="361" priority="344" stopIfTrue="1" operator="equal">
      <formula>"ФСБ"</formula>
    </cfRule>
    <cfRule type="cellIs" dxfId="360" priority="345" stopIfTrue="1" operator="equal">
      <formula>"ФСБ"</formula>
    </cfRule>
  </conditionalFormatting>
  <conditionalFormatting sqref="G18">
    <cfRule type="cellIs" dxfId="359" priority="361" stopIfTrue="1" operator="equal">
      <formula>"продана"</formula>
    </cfRule>
    <cfRule type="cellIs" dxfId="358" priority="362" stopIfTrue="1" operator="equal">
      <formula>"бронь"</formula>
    </cfRule>
    <cfRule type="cellIs" dxfId="357" priority="363" stopIfTrue="1" operator="equal">
      <formula>"МВД"</formula>
    </cfRule>
    <cfRule type="cellIs" dxfId="356" priority="364" stopIfTrue="1" operator="equal">
      <formula>"ФСБ"</formula>
    </cfRule>
    <cfRule type="cellIs" dxfId="355" priority="365" stopIfTrue="1" operator="equal">
      <formula>"ФСБ"</formula>
    </cfRule>
  </conditionalFormatting>
  <conditionalFormatting sqref="G16">
    <cfRule type="cellIs" dxfId="354" priority="356" stopIfTrue="1" operator="equal">
      <formula>"продана"</formula>
    </cfRule>
    <cfRule type="cellIs" dxfId="353" priority="357" stopIfTrue="1" operator="equal">
      <formula>"бронь"</formula>
    </cfRule>
    <cfRule type="cellIs" dxfId="352" priority="358" stopIfTrue="1" operator="equal">
      <formula>"МВД"</formula>
    </cfRule>
    <cfRule type="cellIs" dxfId="351" priority="359" stopIfTrue="1" operator="equal">
      <formula>"ФСБ"</formula>
    </cfRule>
    <cfRule type="cellIs" dxfId="350" priority="360" stopIfTrue="1" operator="equal">
      <formula>"ФСБ"</formula>
    </cfRule>
  </conditionalFormatting>
  <conditionalFormatting sqref="J18">
    <cfRule type="cellIs" dxfId="349" priority="351" stopIfTrue="1" operator="equal">
      <formula>"продана"</formula>
    </cfRule>
    <cfRule type="cellIs" dxfId="348" priority="352" stopIfTrue="1" operator="equal">
      <formula>"бронь"</formula>
    </cfRule>
    <cfRule type="cellIs" dxfId="347" priority="353" stopIfTrue="1" operator="equal">
      <formula>"МВД"</formula>
    </cfRule>
    <cfRule type="cellIs" dxfId="346" priority="354" stopIfTrue="1" operator="equal">
      <formula>"ФСБ"</formula>
    </cfRule>
    <cfRule type="cellIs" dxfId="345" priority="355" stopIfTrue="1" operator="equal">
      <formula>"ФСБ"</formula>
    </cfRule>
  </conditionalFormatting>
  <conditionalFormatting sqref="J16">
    <cfRule type="cellIs" dxfId="344" priority="346" stopIfTrue="1" operator="equal">
      <formula>"продана"</formula>
    </cfRule>
    <cfRule type="cellIs" dxfId="343" priority="347" stopIfTrue="1" operator="equal">
      <formula>"бронь"</formula>
    </cfRule>
    <cfRule type="cellIs" dxfId="342" priority="348" stopIfTrue="1" operator="equal">
      <formula>"МВД"</formula>
    </cfRule>
    <cfRule type="cellIs" dxfId="341" priority="349" stopIfTrue="1" operator="equal">
      <formula>"ФСБ"</formula>
    </cfRule>
    <cfRule type="cellIs" dxfId="340" priority="350" stopIfTrue="1" operator="equal">
      <formula>"ФСБ"</formula>
    </cfRule>
  </conditionalFormatting>
  <conditionalFormatting sqref="M16">
    <cfRule type="cellIs" dxfId="339" priority="336" stopIfTrue="1" operator="equal">
      <formula>"продана"</formula>
    </cfRule>
    <cfRule type="cellIs" dxfId="338" priority="337" stopIfTrue="1" operator="equal">
      <formula>"бронь"</formula>
    </cfRule>
    <cfRule type="cellIs" dxfId="337" priority="338" stopIfTrue="1" operator="equal">
      <formula>"МВД"</formula>
    </cfRule>
    <cfRule type="cellIs" dxfId="336" priority="339" stopIfTrue="1" operator="equal">
      <formula>"ФСБ"</formula>
    </cfRule>
    <cfRule type="cellIs" dxfId="335" priority="340" stopIfTrue="1" operator="equal">
      <formula>"ФСБ"</formula>
    </cfRule>
  </conditionalFormatting>
  <conditionalFormatting sqref="P18">
    <cfRule type="cellIs" dxfId="334" priority="331" stopIfTrue="1" operator="equal">
      <formula>"продана"</formula>
    </cfRule>
    <cfRule type="cellIs" dxfId="333" priority="332" stopIfTrue="1" operator="equal">
      <formula>"бронь"</formula>
    </cfRule>
    <cfRule type="cellIs" dxfId="332" priority="333" stopIfTrue="1" operator="equal">
      <formula>"МВД"</formula>
    </cfRule>
    <cfRule type="cellIs" dxfId="331" priority="334" stopIfTrue="1" operator="equal">
      <formula>"ФСБ"</formula>
    </cfRule>
    <cfRule type="cellIs" dxfId="330" priority="335" stopIfTrue="1" operator="equal">
      <formula>"ФСБ"</formula>
    </cfRule>
  </conditionalFormatting>
  <conditionalFormatting sqref="P16">
    <cfRule type="cellIs" dxfId="329" priority="326" stopIfTrue="1" operator="equal">
      <formula>"продана"</formula>
    </cfRule>
    <cfRule type="cellIs" dxfId="328" priority="327" stopIfTrue="1" operator="equal">
      <formula>"бронь"</formula>
    </cfRule>
    <cfRule type="cellIs" dxfId="327" priority="328" stopIfTrue="1" operator="equal">
      <formula>"МВД"</formula>
    </cfRule>
    <cfRule type="cellIs" dxfId="326" priority="329" stopIfTrue="1" operator="equal">
      <formula>"ФСБ"</formula>
    </cfRule>
    <cfRule type="cellIs" dxfId="325" priority="330" stopIfTrue="1" operator="equal">
      <formula>"ФСБ"</formula>
    </cfRule>
  </conditionalFormatting>
  <conditionalFormatting sqref="V18">
    <cfRule type="cellIs" dxfId="324" priority="321" stopIfTrue="1" operator="equal">
      <formula>"продана"</formula>
    </cfRule>
    <cfRule type="cellIs" dxfId="323" priority="322" stopIfTrue="1" operator="equal">
      <formula>"бронь"</formula>
    </cfRule>
    <cfRule type="cellIs" dxfId="322" priority="323" stopIfTrue="1" operator="equal">
      <formula>"МВД"</formula>
    </cfRule>
    <cfRule type="cellIs" dxfId="321" priority="324" stopIfTrue="1" operator="equal">
      <formula>"ФСБ"</formula>
    </cfRule>
    <cfRule type="cellIs" dxfId="320" priority="325" stopIfTrue="1" operator="equal">
      <formula>"ФСБ"</formula>
    </cfRule>
  </conditionalFormatting>
  <conditionalFormatting sqref="V16">
    <cfRule type="cellIs" dxfId="319" priority="316" stopIfTrue="1" operator="equal">
      <formula>"продана"</formula>
    </cfRule>
    <cfRule type="cellIs" dxfId="318" priority="317" stopIfTrue="1" operator="equal">
      <formula>"бронь"</formula>
    </cfRule>
    <cfRule type="cellIs" dxfId="317" priority="318" stopIfTrue="1" operator="equal">
      <formula>"МВД"</formula>
    </cfRule>
    <cfRule type="cellIs" dxfId="316" priority="319" stopIfTrue="1" operator="equal">
      <formula>"ФСБ"</formula>
    </cfRule>
    <cfRule type="cellIs" dxfId="315" priority="320" stopIfTrue="1" operator="equal">
      <formula>"ФСБ"</formula>
    </cfRule>
  </conditionalFormatting>
  <conditionalFormatting sqref="Y18">
    <cfRule type="cellIs" dxfId="314" priority="311" stopIfTrue="1" operator="equal">
      <formula>"продана"</formula>
    </cfRule>
    <cfRule type="cellIs" dxfId="313" priority="312" stopIfTrue="1" operator="equal">
      <formula>"бронь"</formula>
    </cfRule>
    <cfRule type="cellIs" dxfId="312" priority="313" stopIfTrue="1" operator="equal">
      <formula>"МВД"</formula>
    </cfRule>
    <cfRule type="cellIs" dxfId="311" priority="314" stopIfTrue="1" operator="equal">
      <formula>"ФСБ"</formula>
    </cfRule>
    <cfRule type="cellIs" dxfId="310" priority="315" stopIfTrue="1" operator="equal">
      <formula>"ФСБ"</formula>
    </cfRule>
  </conditionalFormatting>
  <conditionalFormatting sqref="AB18">
    <cfRule type="cellIs" dxfId="309" priority="306" stopIfTrue="1" operator="equal">
      <formula>"продана"</formula>
    </cfRule>
    <cfRule type="cellIs" dxfId="308" priority="307" stopIfTrue="1" operator="equal">
      <formula>"бронь"</formula>
    </cfRule>
    <cfRule type="cellIs" dxfId="307" priority="308" stopIfTrue="1" operator="equal">
      <formula>"МВД"</formula>
    </cfRule>
    <cfRule type="cellIs" dxfId="306" priority="309" stopIfTrue="1" operator="equal">
      <formula>"ФСБ"</formula>
    </cfRule>
    <cfRule type="cellIs" dxfId="305" priority="310" stopIfTrue="1" operator="equal">
      <formula>"ФСБ"</formula>
    </cfRule>
  </conditionalFormatting>
  <conditionalFormatting sqref="Y16">
    <cfRule type="cellIs" dxfId="304" priority="301" stopIfTrue="1" operator="equal">
      <formula>"продана"</formula>
    </cfRule>
    <cfRule type="cellIs" dxfId="303" priority="302" stopIfTrue="1" operator="equal">
      <formula>"бронь"</formula>
    </cfRule>
    <cfRule type="cellIs" dxfId="302" priority="303" stopIfTrue="1" operator="equal">
      <formula>"МВД"</formula>
    </cfRule>
    <cfRule type="cellIs" dxfId="301" priority="304" stopIfTrue="1" operator="equal">
      <formula>"ФСБ"</formula>
    </cfRule>
    <cfRule type="cellIs" dxfId="300" priority="305" stopIfTrue="1" operator="equal">
      <formula>"ФСБ"</formula>
    </cfRule>
  </conditionalFormatting>
  <conditionalFormatting sqref="AB16">
    <cfRule type="cellIs" dxfId="299" priority="296" stopIfTrue="1" operator="equal">
      <formula>"продана"</formula>
    </cfRule>
    <cfRule type="cellIs" dxfId="298" priority="297" stopIfTrue="1" operator="equal">
      <formula>"бронь"</formula>
    </cfRule>
    <cfRule type="cellIs" dxfId="297" priority="298" stopIfTrue="1" operator="equal">
      <formula>"МВД"</formula>
    </cfRule>
    <cfRule type="cellIs" dxfId="296" priority="299" stopIfTrue="1" operator="equal">
      <formula>"ФСБ"</formula>
    </cfRule>
    <cfRule type="cellIs" dxfId="295" priority="300" stopIfTrue="1" operator="equal">
      <formula>"ФСБ"</formula>
    </cfRule>
  </conditionalFormatting>
  <conditionalFormatting sqref="AE18">
    <cfRule type="cellIs" dxfId="294" priority="291" stopIfTrue="1" operator="equal">
      <formula>"продана"</formula>
    </cfRule>
    <cfRule type="cellIs" dxfId="293" priority="292" stopIfTrue="1" operator="equal">
      <formula>"бронь"</formula>
    </cfRule>
    <cfRule type="cellIs" dxfId="292" priority="293" stopIfTrue="1" operator="equal">
      <formula>"МВД"</formula>
    </cfRule>
    <cfRule type="cellIs" dxfId="291" priority="294" stopIfTrue="1" operator="equal">
      <formula>"ФСБ"</formula>
    </cfRule>
    <cfRule type="cellIs" dxfId="290" priority="295" stopIfTrue="1" operator="equal">
      <formula>"ФСБ"</formula>
    </cfRule>
  </conditionalFormatting>
  <conditionalFormatting sqref="AE16">
    <cfRule type="cellIs" dxfId="289" priority="286" stopIfTrue="1" operator="equal">
      <formula>"продана"</formula>
    </cfRule>
    <cfRule type="cellIs" dxfId="288" priority="287" stopIfTrue="1" operator="equal">
      <formula>"бронь"</formula>
    </cfRule>
    <cfRule type="cellIs" dxfId="287" priority="288" stopIfTrue="1" operator="equal">
      <formula>"МВД"</formula>
    </cfRule>
    <cfRule type="cellIs" dxfId="286" priority="289" stopIfTrue="1" operator="equal">
      <formula>"ФСБ"</formula>
    </cfRule>
    <cfRule type="cellIs" dxfId="285" priority="290" stopIfTrue="1" operator="equal">
      <formula>"ФСБ"</formula>
    </cfRule>
  </conditionalFormatting>
  <conditionalFormatting sqref="D10">
    <cfRule type="cellIs" dxfId="284" priority="281" stopIfTrue="1" operator="equal">
      <formula>"продана"</formula>
    </cfRule>
    <cfRule type="cellIs" dxfId="283" priority="282" stopIfTrue="1" operator="equal">
      <formula>"бронь"</formula>
    </cfRule>
    <cfRule type="cellIs" dxfId="282" priority="283" stopIfTrue="1" operator="equal">
      <formula>"МВД"</formula>
    </cfRule>
    <cfRule type="cellIs" dxfId="281" priority="284" stopIfTrue="1" operator="equal">
      <formula>"ФСБ"</formula>
    </cfRule>
    <cfRule type="cellIs" dxfId="280" priority="285" stopIfTrue="1" operator="equal">
      <formula>"ФСБ"</formula>
    </cfRule>
  </conditionalFormatting>
  <conditionalFormatting sqref="D35">
    <cfRule type="cellIs" dxfId="279" priority="276" stopIfTrue="1" operator="equal">
      <formula>"продана"</formula>
    </cfRule>
    <cfRule type="cellIs" dxfId="278" priority="277" stopIfTrue="1" operator="equal">
      <formula>"бронь"</formula>
    </cfRule>
    <cfRule type="cellIs" dxfId="277" priority="278" stopIfTrue="1" operator="equal">
      <formula>"МВД"</formula>
    </cfRule>
    <cfRule type="cellIs" dxfId="276" priority="279" stopIfTrue="1" operator="equal">
      <formula>"ФСБ"</formula>
    </cfRule>
    <cfRule type="cellIs" dxfId="275" priority="280" stopIfTrue="1" operator="equal">
      <formula>"ФСБ"</formula>
    </cfRule>
  </conditionalFormatting>
  <conditionalFormatting sqref="V24">
    <cfRule type="cellIs" dxfId="274" priority="246" stopIfTrue="1" operator="equal">
      <formula>"продана"</formula>
    </cfRule>
    <cfRule type="cellIs" dxfId="273" priority="247" stopIfTrue="1" operator="equal">
      <formula>"бронь"</formula>
    </cfRule>
    <cfRule type="cellIs" dxfId="272" priority="248" stopIfTrue="1" operator="equal">
      <formula>"МВД"</formula>
    </cfRule>
    <cfRule type="cellIs" dxfId="271" priority="249" stopIfTrue="1" operator="equal">
      <formula>"ФСБ"</formula>
    </cfRule>
    <cfRule type="cellIs" dxfId="270" priority="250" stopIfTrue="1" operator="equal">
      <formula>"ФСБ"</formula>
    </cfRule>
  </conditionalFormatting>
  <conditionalFormatting sqref="G24">
    <cfRule type="cellIs" dxfId="269" priority="271" stopIfTrue="1" operator="equal">
      <formula>"продана"</formula>
    </cfRule>
    <cfRule type="cellIs" dxfId="268" priority="272" stopIfTrue="1" operator="equal">
      <formula>"бронь"</formula>
    </cfRule>
    <cfRule type="cellIs" dxfId="267" priority="273" stopIfTrue="1" operator="equal">
      <formula>"МВД"</formula>
    </cfRule>
    <cfRule type="cellIs" dxfId="266" priority="274" stopIfTrue="1" operator="equal">
      <formula>"ФСБ"</formula>
    </cfRule>
    <cfRule type="cellIs" dxfId="265" priority="275" stopIfTrue="1" operator="equal">
      <formula>"ФСБ"</formula>
    </cfRule>
  </conditionalFormatting>
  <conditionalFormatting sqref="J24">
    <cfRule type="cellIs" dxfId="264" priority="266" stopIfTrue="1" operator="equal">
      <formula>"продана"</formula>
    </cfRule>
    <cfRule type="cellIs" dxfId="263" priority="267" stopIfTrue="1" operator="equal">
      <formula>"бронь"</formula>
    </cfRule>
    <cfRule type="cellIs" dxfId="262" priority="268" stopIfTrue="1" operator="equal">
      <formula>"МВД"</formula>
    </cfRule>
    <cfRule type="cellIs" dxfId="261" priority="269" stopIfTrue="1" operator="equal">
      <formula>"ФСБ"</formula>
    </cfRule>
    <cfRule type="cellIs" dxfId="260" priority="270" stopIfTrue="1" operator="equal">
      <formula>"ФСБ"</formula>
    </cfRule>
  </conditionalFormatting>
  <conditionalFormatting sqref="M24">
    <cfRule type="cellIs" dxfId="259" priority="261" stopIfTrue="1" operator="equal">
      <formula>"продана"</formula>
    </cfRule>
    <cfRule type="cellIs" dxfId="258" priority="262" stopIfTrue="1" operator="equal">
      <formula>"бронь"</formula>
    </cfRule>
    <cfRule type="cellIs" dxfId="257" priority="263" stopIfTrue="1" operator="equal">
      <formula>"МВД"</formula>
    </cfRule>
    <cfRule type="cellIs" dxfId="256" priority="264" stopIfTrue="1" operator="equal">
      <formula>"ФСБ"</formula>
    </cfRule>
    <cfRule type="cellIs" dxfId="255" priority="265" stopIfTrue="1" operator="equal">
      <formula>"ФСБ"</formula>
    </cfRule>
  </conditionalFormatting>
  <conditionalFormatting sqref="P24">
    <cfRule type="cellIs" dxfId="254" priority="256" stopIfTrue="1" operator="equal">
      <formula>"продана"</formula>
    </cfRule>
    <cfRule type="cellIs" dxfId="253" priority="257" stopIfTrue="1" operator="equal">
      <formula>"бронь"</formula>
    </cfRule>
    <cfRule type="cellIs" dxfId="252" priority="258" stopIfTrue="1" operator="equal">
      <formula>"МВД"</formula>
    </cfRule>
    <cfRule type="cellIs" dxfId="251" priority="259" stopIfTrue="1" operator="equal">
      <formula>"ФСБ"</formula>
    </cfRule>
    <cfRule type="cellIs" dxfId="250" priority="260" stopIfTrue="1" operator="equal">
      <formula>"ФСБ"</formula>
    </cfRule>
  </conditionalFormatting>
  <conditionalFormatting sqref="S24">
    <cfRule type="cellIs" dxfId="249" priority="251" stopIfTrue="1" operator="equal">
      <formula>"продана"</formula>
    </cfRule>
    <cfRule type="cellIs" dxfId="248" priority="252" stopIfTrue="1" operator="equal">
      <formula>"бронь"</formula>
    </cfRule>
    <cfRule type="cellIs" dxfId="247" priority="253" stopIfTrue="1" operator="equal">
      <formula>"МВД"</formula>
    </cfRule>
    <cfRule type="cellIs" dxfId="246" priority="254" stopIfTrue="1" operator="equal">
      <formula>"ФСБ"</formula>
    </cfRule>
    <cfRule type="cellIs" dxfId="245" priority="255" stopIfTrue="1" operator="equal">
      <formula>"ФСБ"</formula>
    </cfRule>
  </conditionalFormatting>
  <conditionalFormatting sqref="Y24">
    <cfRule type="cellIs" dxfId="244" priority="241" stopIfTrue="1" operator="equal">
      <formula>"продана"</formula>
    </cfRule>
    <cfRule type="cellIs" dxfId="243" priority="242" stopIfTrue="1" operator="equal">
      <formula>"бронь"</formula>
    </cfRule>
    <cfRule type="cellIs" dxfId="242" priority="243" stopIfTrue="1" operator="equal">
      <formula>"МВД"</formula>
    </cfRule>
    <cfRule type="cellIs" dxfId="241" priority="244" stopIfTrue="1" operator="equal">
      <formula>"ФСБ"</formula>
    </cfRule>
    <cfRule type="cellIs" dxfId="240" priority="245" stopIfTrue="1" operator="equal">
      <formula>"ФСБ"</formula>
    </cfRule>
  </conditionalFormatting>
  <conditionalFormatting sqref="AB24">
    <cfRule type="cellIs" dxfId="239" priority="236" stopIfTrue="1" operator="equal">
      <formula>"продана"</formula>
    </cfRule>
    <cfRule type="cellIs" dxfId="238" priority="237" stopIfTrue="1" operator="equal">
      <formula>"бронь"</formula>
    </cfRule>
    <cfRule type="cellIs" dxfId="237" priority="238" stopIfTrue="1" operator="equal">
      <formula>"МВД"</formula>
    </cfRule>
    <cfRule type="cellIs" dxfId="236" priority="239" stopIfTrue="1" operator="equal">
      <formula>"ФСБ"</formula>
    </cfRule>
    <cfRule type="cellIs" dxfId="235" priority="240" stopIfTrue="1" operator="equal">
      <formula>"ФСБ"</formula>
    </cfRule>
  </conditionalFormatting>
  <conditionalFormatting sqref="AE24">
    <cfRule type="cellIs" dxfId="234" priority="231" stopIfTrue="1" operator="equal">
      <formula>"продана"</formula>
    </cfRule>
    <cfRule type="cellIs" dxfId="233" priority="232" stopIfTrue="1" operator="equal">
      <formula>"бронь"</formula>
    </cfRule>
    <cfRule type="cellIs" dxfId="232" priority="233" stopIfTrue="1" operator="equal">
      <formula>"МВД"</formula>
    </cfRule>
    <cfRule type="cellIs" dxfId="231" priority="234" stopIfTrue="1" operator="equal">
      <formula>"ФСБ"</formula>
    </cfRule>
    <cfRule type="cellIs" dxfId="230" priority="235" stopIfTrue="1" operator="equal">
      <formula>"ФСБ"</formula>
    </cfRule>
  </conditionalFormatting>
  <conditionalFormatting sqref="F21 D22 H22:I22 L21 U21:V21 K22:L22 W22:X22 X21 R21 H21:J21 P21">
    <cfRule type="cellIs" dxfId="229" priority="226" stopIfTrue="1" operator="equal">
      <formula>"продана"</formula>
    </cfRule>
    <cfRule type="cellIs" dxfId="228" priority="227" stopIfTrue="1" operator="equal">
      <formula>"бронь"</formula>
    </cfRule>
    <cfRule type="cellIs" dxfId="227" priority="228" stopIfTrue="1" operator="equal">
      <formula>"МВД"</formula>
    </cfRule>
    <cfRule type="cellIs" dxfId="226" priority="229" stopIfTrue="1" operator="equal">
      <formula>"ФСБ"</formula>
    </cfRule>
    <cfRule type="cellIs" dxfId="225" priority="230" stopIfTrue="1" operator="equal">
      <formula>"ФСБ"</formula>
    </cfRule>
  </conditionalFormatting>
  <conditionalFormatting sqref="Q22">
    <cfRule type="cellIs" dxfId="224" priority="221" stopIfTrue="1" operator="equal">
      <formula>"продана"</formula>
    </cfRule>
    <cfRule type="cellIs" dxfId="223" priority="222" stopIfTrue="1" operator="equal">
      <formula>"бронь"</formula>
    </cfRule>
    <cfRule type="cellIs" dxfId="222" priority="223" stopIfTrue="1" operator="equal">
      <formula>"МВД"</formula>
    </cfRule>
    <cfRule type="cellIs" dxfId="221" priority="224" stopIfTrue="1" operator="equal">
      <formula>"ФСБ"</formula>
    </cfRule>
    <cfRule type="cellIs" dxfId="220" priority="225" stopIfTrue="1" operator="equal">
      <formula>"ФСБ"</formula>
    </cfRule>
  </conditionalFormatting>
  <conditionalFormatting sqref="T22">
    <cfRule type="cellIs" dxfId="219" priority="216" stopIfTrue="1" operator="equal">
      <formula>"продана"</formula>
    </cfRule>
    <cfRule type="cellIs" dxfId="218" priority="217" stopIfTrue="1" operator="equal">
      <formula>"бронь"</formula>
    </cfRule>
    <cfRule type="cellIs" dxfId="217" priority="218" stopIfTrue="1" operator="equal">
      <formula>"МВД"</formula>
    </cfRule>
    <cfRule type="cellIs" dxfId="216" priority="219" stopIfTrue="1" operator="equal">
      <formula>"ФСБ"</formula>
    </cfRule>
    <cfRule type="cellIs" dxfId="215" priority="220" stopIfTrue="1" operator="equal">
      <formula>"ФСБ"</formula>
    </cfRule>
  </conditionalFormatting>
  <conditionalFormatting sqref="R22">
    <cfRule type="cellIs" dxfId="214" priority="191" stopIfTrue="1" operator="equal">
      <formula>"продана"</formula>
    </cfRule>
    <cfRule type="cellIs" dxfId="213" priority="192" stopIfTrue="1" operator="equal">
      <formula>"бронь"</formula>
    </cfRule>
    <cfRule type="cellIs" dxfId="212" priority="193" stopIfTrue="1" operator="equal">
      <formula>"МВД"</formula>
    </cfRule>
    <cfRule type="cellIs" dxfId="211" priority="194" stopIfTrue="1" operator="equal">
      <formula>"ФСБ"</formula>
    </cfRule>
    <cfRule type="cellIs" dxfId="210" priority="195" stopIfTrue="1" operator="equal">
      <formula>"ФСБ"</formula>
    </cfRule>
  </conditionalFormatting>
  <conditionalFormatting sqref="U22">
    <cfRule type="cellIs" dxfId="209" priority="186" stopIfTrue="1" operator="equal">
      <formula>"продана"</formula>
    </cfRule>
    <cfRule type="cellIs" dxfId="208" priority="187" stopIfTrue="1" operator="equal">
      <formula>"бронь"</formula>
    </cfRule>
    <cfRule type="cellIs" dxfId="207" priority="188" stopIfTrue="1" operator="equal">
      <formula>"МВД"</formula>
    </cfRule>
    <cfRule type="cellIs" dxfId="206" priority="189" stopIfTrue="1" operator="equal">
      <formula>"ФСБ"</formula>
    </cfRule>
    <cfRule type="cellIs" dxfId="205" priority="190" stopIfTrue="1" operator="equal">
      <formula>"ФСБ"</formula>
    </cfRule>
  </conditionalFormatting>
  <conditionalFormatting sqref="Y21:AA21 Z22">
    <cfRule type="cellIs" dxfId="204" priority="211" stopIfTrue="1" operator="equal">
      <formula>"продана"</formula>
    </cfRule>
    <cfRule type="cellIs" dxfId="203" priority="212" stopIfTrue="1" operator="equal">
      <formula>"бронь"</formula>
    </cfRule>
    <cfRule type="cellIs" dxfId="202" priority="213" stopIfTrue="1" operator="equal">
      <formula>"МВД"</formula>
    </cfRule>
    <cfRule type="cellIs" dxfId="201" priority="214" stopIfTrue="1" operator="equal">
      <formula>"ФСБ"</formula>
    </cfRule>
    <cfRule type="cellIs" dxfId="200" priority="215" stopIfTrue="1" operator="equal">
      <formula>"ФСБ"</formula>
    </cfRule>
  </conditionalFormatting>
  <conditionalFormatting sqref="K21">
    <cfRule type="cellIs" dxfId="199" priority="171" stopIfTrue="1" operator="equal">
      <formula>"продана"</formula>
    </cfRule>
    <cfRule type="cellIs" dxfId="198" priority="172" stopIfTrue="1" operator="equal">
      <formula>"бронь"</formula>
    </cfRule>
    <cfRule type="cellIs" dxfId="197" priority="173" stopIfTrue="1" operator="equal">
      <formula>"МВД"</formula>
    </cfRule>
    <cfRule type="cellIs" dxfId="196" priority="174" stopIfTrue="1" operator="equal">
      <formula>"ФСБ"</formula>
    </cfRule>
    <cfRule type="cellIs" dxfId="195" priority="175" stopIfTrue="1" operator="equal">
      <formula>"ФСБ"</formula>
    </cfRule>
  </conditionalFormatting>
  <conditionalFormatting sqref="E21">
    <cfRule type="cellIs" dxfId="194" priority="196" stopIfTrue="1" operator="equal">
      <formula>"продана"</formula>
    </cfRule>
    <cfRule type="cellIs" dxfId="193" priority="197" stopIfTrue="1" operator="equal">
      <formula>"бронь"</formula>
    </cfRule>
    <cfRule type="cellIs" dxfId="192" priority="198" stopIfTrue="1" operator="equal">
      <formula>"МВД"</formula>
    </cfRule>
    <cfRule type="cellIs" dxfId="191" priority="199" stopIfTrue="1" operator="equal">
      <formula>"ФСБ"</formula>
    </cfRule>
    <cfRule type="cellIs" dxfId="190" priority="200" stopIfTrue="1" operator="equal">
      <formula>"ФСБ"</formula>
    </cfRule>
  </conditionalFormatting>
  <conditionalFormatting sqref="AB21:AC21">
    <cfRule type="cellIs" dxfId="189" priority="206" stopIfTrue="1" operator="equal">
      <formula>"продана"</formula>
    </cfRule>
    <cfRule type="cellIs" dxfId="188" priority="207" stopIfTrue="1" operator="equal">
      <formula>"бронь"</formula>
    </cfRule>
    <cfRule type="cellIs" dxfId="187" priority="208" stopIfTrue="1" operator="equal">
      <formula>"МВД"</formula>
    </cfRule>
    <cfRule type="cellIs" dxfId="186" priority="209" stopIfTrue="1" operator="equal">
      <formula>"ФСБ"</formula>
    </cfRule>
    <cfRule type="cellIs" dxfId="185" priority="210" stopIfTrue="1" operator="equal">
      <formula>"ФСБ"</formula>
    </cfRule>
  </conditionalFormatting>
  <conditionalFormatting sqref="AG22">
    <cfRule type="cellIs" dxfId="184" priority="176" stopIfTrue="1" operator="equal">
      <formula>"продана"</formula>
    </cfRule>
    <cfRule type="cellIs" dxfId="183" priority="177" stopIfTrue="1" operator="equal">
      <formula>"бронь"</formula>
    </cfRule>
    <cfRule type="cellIs" dxfId="182" priority="178" stopIfTrue="1" operator="equal">
      <formula>"МВД"</formula>
    </cfRule>
    <cfRule type="cellIs" dxfId="181" priority="179" stopIfTrue="1" operator="equal">
      <formula>"ФСБ"</formula>
    </cfRule>
    <cfRule type="cellIs" dxfId="180" priority="180" stopIfTrue="1" operator="equal">
      <formula>"ФСБ"</formula>
    </cfRule>
  </conditionalFormatting>
  <conditionalFormatting sqref="Q21">
    <cfRule type="cellIs" dxfId="179" priority="166" stopIfTrue="1" operator="equal">
      <formula>"продана"</formula>
    </cfRule>
    <cfRule type="cellIs" dxfId="178" priority="167" stopIfTrue="1" operator="equal">
      <formula>"бронь"</formula>
    </cfRule>
    <cfRule type="cellIs" dxfId="177" priority="168" stopIfTrue="1" operator="equal">
      <formula>"МВД"</formula>
    </cfRule>
    <cfRule type="cellIs" dxfId="176" priority="169" stopIfTrue="1" operator="equal">
      <formula>"ФСБ"</formula>
    </cfRule>
    <cfRule type="cellIs" dxfId="175" priority="170" stopIfTrue="1" operator="equal">
      <formula>"ФСБ"</formula>
    </cfRule>
  </conditionalFormatting>
  <conditionalFormatting sqref="W21">
    <cfRule type="cellIs" dxfId="174" priority="151" stopIfTrue="1" operator="equal">
      <formula>"продана"</formula>
    </cfRule>
    <cfRule type="cellIs" dxfId="173" priority="152" stopIfTrue="1" operator="equal">
      <formula>"бронь"</formula>
    </cfRule>
    <cfRule type="cellIs" dxfId="172" priority="153" stopIfTrue="1" operator="equal">
      <formula>"МВД"</formula>
    </cfRule>
    <cfRule type="cellIs" dxfId="171" priority="154" stopIfTrue="1" operator="equal">
      <formula>"ФСБ"</formula>
    </cfRule>
    <cfRule type="cellIs" dxfId="170" priority="155" stopIfTrue="1" operator="equal">
      <formula>"ФСБ"</formula>
    </cfRule>
  </conditionalFormatting>
  <conditionalFormatting sqref="AE21 AF22 AG21">
    <cfRule type="cellIs" dxfId="169" priority="201" stopIfTrue="1" operator="equal">
      <formula>"продана"</formula>
    </cfRule>
    <cfRule type="cellIs" dxfId="168" priority="202" stopIfTrue="1" operator="equal">
      <formula>"бронь"</formula>
    </cfRule>
    <cfRule type="cellIs" dxfId="167" priority="203" stopIfTrue="1" operator="equal">
      <formula>"МВД"</formula>
    </cfRule>
    <cfRule type="cellIs" dxfId="166" priority="204" stopIfTrue="1" operator="equal">
      <formula>"ФСБ"</formula>
    </cfRule>
    <cfRule type="cellIs" dxfId="165" priority="205" stopIfTrue="1" operator="equal">
      <formula>"ФСБ"</formula>
    </cfRule>
  </conditionalFormatting>
  <conditionalFormatting sqref="AA22">
    <cfRule type="cellIs" dxfId="164" priority="181" stopIfTrue="1" operator="equal">
      <formula>"продана"</formula>
    </cfRule>
    <cfRule type="cellIs" dxfId="163" priority="182" stopIfTrue="1" operator="equal">
      <formula>"бронь"</formula>
    </cfRule>
    <cfRule type="cellIs" dxfId="162" priority="183" stopIfTrue="1" operator="equal">
      <formula>"МВД"</formula>
    </cfRule>
    <cfRule type="cellIs" dxfId="161" priority="184" stopIfTrue="1" operator="equal">
      <formula>"ФСБ"</formula>
    </cfRule>
    <cfRule type="cellIs" dxfId="160" priority="185" stopIfTrue="1" operator="equal">
      <formula>"ФСБ"</formula>
    </cfRule>
  </conditionalFormatting>
  <conditionalFormatting sqref="T21">
    <cfRule type="cellIs" dxfId="159" priority="161" stopIfTrue="1" operator="equal">
      <formula>"продана"</formula>
    </cfRule>
    <cfRule type="cellIs" dxfId="158" priority="162" stopIfTrue="1" operator="equal">
      <formula>"бронь"</formula>
    </cfRule>
    <cfRule type="cellIs" dxfId="157" priority="163" stopIfTrue="1" operator="equal">
      <formula>"МВД"</formula>
    </cfRule>
    <cfRule type="cellIs" dxfId="156" priority="164" stopIfTrue="1" operator="equal">
      <formula>"ФСБ"</formula>
    </cfRule>
    <cfRule type="cellIs" dxfId="155" priority="165" stopIfTrue="1" operator="equal">
      <formula>"ФСБ"</formula>
    </cfRule>
  </conditionalFormatting>
  <conditionalFormatting sqref="AF21">
    <cfRule type="cellIs" dxfId="154" priority="156" stopIfTrue="1" operator="equal">
      <formula>"продана"</formula>
    </cfRule>
    <cfRule type="cellIs" dxfId="153" priority="157" stopIfTrue="1" operator="equal">
      <formula>"бронь"</formula>
    </cfRule>
    <cfRule type="cellIs" dxfId="152" priority="158" stopIfTrue="1" operator="equal">
      <formula>"МВД"</formula>
    </cfRule>
    <cfRule type="cellIs" dxfId="151" priority="159" stopIfTrue="1" operator="equal">
      <formula>"ФСБ"</formula>
    </cfRule>
    <cfRule type="cellIs" dxfId="150" priority="160" stopIfTrue="1" operator="equal">
      <formula>"ФСБ"</formula>
    </cfRule>
  </conditionalFormatting>
  <conditionalFormatting sqref="D21">
    <cfRule type="cellIs" dxfId="149" priority="146" stopIfTrue="1" operator="equal">
      <formula>"продана"</formula>
    </cfRule>
    <cfRule type="cellIs" dxfId="148" priority="147" stopIfTrue="1" operator="equal">
      <formula>"бронь"</formula>
    </cfRule>
    <cfRule type="cellIs" dxfId="147" priority="148" stopIfTrue="1" operator="equal">
      <formula>"МВД"</formula>
    </cfRule>
    <cfRule type="cellIs" dxfId="146" priority="149" stopIfTrue="1" operator="equal">
      <formula>"ФСБ"</formula>
    </cfRule>
    <cfRule type="cellIs" dxfId="145" priority="150" stopIfTrue="1" operator="equal">
      <formula>"ФСБ"</formula>
    </cfRule>
  </conditionalFormatting>
  <conditionalFormatting sqref="G21">
    <cfRule type="cellIs" dxfId="144" priority="141" stopIfTrue="1" operator="equal">
      <formula>"продана"</formula>
    </cfRule>
    <cfRule type="cellIs" dxfId="143" priority="142" stopIfTrue="1" operator="equal">
      <formula>"бронь"</formula>
    </cfRule>
    <cfRule type="cellIs" dxfId="142" priority="143" stopIfTrue="1" operator="equal">
      <formula>"МВД"</formula>
    </cfRule>
    <cfRule type="cellIs" dxfId="141" priority="144" stopIfTrue="1" operator="equal">
      <formula>"ФСБ"</formula>
    </cfRule>
    <cfRule type="cellIs" dxfId="140" priority="145" stopIfTrue="1" operator="equal">
      <formula>"ФСБ"</formula>
    </cfRule>
  </conditionalFormatting>
  <conditionalFormatting sqref="G22">
    <cfRule type="cellIs" dxfId="139" priority="136" stopIfTrue="1" operator="equal">
      <formula>"продана"</formula>
    </cfRule>
    <cfRule type="cellIs" dxfId="138" priority="137" stopIfTrue="1" operator="equal">
      <formula>"бронь"</formula>
    </cfRule>
    <cfRule type="cellIs" dxfId="137" priority="138" stopIfTrue="1" operator="equal">
      <formula>"МВД"</formula>
    </cfRule>
    <cfRule type="cellIs" dxfId="136" priority="139" stopIfTrue="1" operator="equal">
      <formula>"ФСБ"</formula>
    </cfRule>
    <cfRule type="cellIs" dxfId="135" priority="140" stopIfTrue="1" operator="equal">
      <formula>"ФСБ"</formula>
    </cfRule>
  </conditionalFormatting>
  <conditionalFormatting sqref="J22">
    <cfRule type="cellIs" dxfId="134" priority="131" stopIfTrue="1" operator="equal">
      <formula>"продана"</formula>
    </cfRule>
    <cfRule type="cellIs" dxfId="133" priority="132" stopIfTrue="1" operator="equal">
      <formula>"бронь"</formula>
    </cfRule>
    <cfRule type="cellIs" dxfId="132" priority="133" stopIfTrue="1" operator="equal">
      <formula>"МВД"</formula>
    </cfRule>
    <cfRule type="cellIs" dxfId="131" priority="134" stopIfTrue="1" operator="equal">
      <formula>"ФСБ"</formula>
    </cfRule>
    <cfRule type="cellIs" dxfId="130" priority="135" stopIfTrue="1" operator="equal">
      <formula>"ФСБ"</formula>
    </cfRule>
  </conditionalFormatting>
  <conditionalFormatting sqref="P22">
    <cfRule type="cellIs" dxfId="129" priority="126" stopIfTrue="1" operator="equal">
      <formula>"продана"</formula>
    </cfRule>
    <cfRule type="cellIs" dxfId="128" priority="127" stopIfTrue="1" operator="equal">
      <formula>"бронь"</formula>
    </cfRule>
    <cfRule type="cellIs" dxfId="127" priority="128" stopIfTrue="1" operator="equal">
      <formula>"МВД"</formula>
    </cfRule>
    <cfRule type="cellIs" dxfId="126" priority="129" stopIfTrue="1" operator="equal">
      <formula>"ФСБ"</formula>
    </cfRule>
    <cfRule type="cellIs" dxfId="125" priority="130" stopIfTrue="1" operator="equal">
      <formula>"ФСБ"</formula>
    </cfRule>
  </conditionalFormatting>
  <conditionalFormatting sqref="S22">
    <cfRule type="cellIs" dxfId="124" priority="121" stopIfTrue="1" operator="equal">
      <formula>"продана"</formula>
    </cfRule>
    <cfRule type="cellIs" dxfId="123" priority="122" stopIfTrue="1" operator="equal">
      <formula>"бронь"</formula>
    </cfRule>
    <cfRule type="cellIs" dxfId="122" priority="123" stopIfTrue="1" operator="equal">
      <formula>"МВД"</formula>
    </cfRule>
    <cfRule type="cellIs" dxfId="121" priority="124" stopIfTrue="1" operator="equal">
      <formula>"ФСБ"</formula>
    </cfRule>
    <cfRule type="cellIs" dxfId="120" priority="125" stopIfTrue="1" operator="equal">
      <formula>"ФСБ"</formula>
    </cfRule>
  </conditionalFormatting>
  <conditionalFormatting sqref="V22">
    <cfRule type="cellIs" dxfId="119" priority="116" stopIfTrue="1" operator="equal">
      <formula>"продана"</formula>
    </cfRule>
    <cfRule type="cellIs" dxfId="118" priority="117" stopIfTrue="1" operator="equal">
      <formula>"бронь"</formula>
    </cfRule>
    <cfRule type="cellIs" dxfId="117" priority="118" stopIfTrue="1" operator="equal">
      <formula>"МВД"</formula>
    </cfRule>
    <cfRule type="cellIs" dxfId="116" priority="119" stopIfTrue="1" operator="equal">
      <formula>"ФСБ"</formula>
    </cfRule>
    <cfRule type="cellIs" dxfId="115" priority="120" stopIfTrue="1" operator="equal">
      <formula>"ФСБ"</formula>
    </cfRule>
  </conditionalFormatting>
  <conditionalFormatting sqref="Y22">
    <cfRule type="cellIs" dxfId="114" priority="111" stopIfTrue="1" operator="equal">
      <formula>"продана"</formula>
    </cfRule>
    <cfRule type="cellIs" dxfId="113" priority="112" stopIfTrue="1" operator="equal">
      <formula>"бронь"</formula>
    </cfRule>
    <cfRule type="cellIs" dxfId="112" priority="113" stopIfTrue="1" operator="equal">
      <formula>"МВД"</formula>
    </cfRule>
    <cfRule type="cellIs" dxfId="111" priority="114" stopIfTrue="1" operator="equal">
      <formula>"ФСБ"</formula>
    </cfRule>
    <cfRule type="cellIs" dxfId="110" priority="115" stopIfTrue="1" operator="equal">
      <formula>"ФСБ"</formula>
    </cfRule>
  </conditionalFormatting>
  <conditionalFormatting sqref="AB22">
    <cfRule type="cellIs" dxfId="109" priority="106" stopIfTrue="1" operator="equal">
      <formula>"продана"</formula>
    </cfRule>
    <cfRule type="cellIs" dxfId="108" priority="107" stopIfTrue="1" operator="equal">
      <formula>"бронь"</formula>
    </cfRule>
    <cfRule type="cellIs" dxfId="107" priority="108" stopIfTrue="1" operator="equal">
      <formula>"МВД"</formula>
    </cfRule>
    <cfRule type="cellIs" dxfId="106" priority="109" stopIfTrue="1" operator="equal">
      <formula>"ФСБ"</formula>
    </cfRule>
    <cfRule type="cellIs" dxfId="105" priority="110" stopIfTrue="1" operator="equal">
      <formula>"ФСБ"</formula>
    </cfRule>
  </conditionalFormatting>
  <conditionalFormatting sqref="AE22">
    <cfRule type="cellIs" dxfId="104" priority="101" stopIfTrue="1" operator="equal">
      <formula>"продана"</formula>
    </cfRule>
    <cfRule type="cellIs" dxfId="103" priority="102" stopIfTrue="1" operator="equal">
      <formula>"бронь"</formula>
    </cfRule>
    <cfRule type="cellIs" dxfId="102" priority="103" stopIfTrue="1" operator="equal">
      <formula>"МВД"</formula>
    </cfRule>
    <cfRule type="cellIs" dxfId="101" priority="104" stopIfTrue="1" operator="equal">
      <formula>"ФСБ"</formula>
    </cfRule>
    <cfRule type="cellIs" dxfId="100" priority="105" stopIfTrue="1" operator="equal">
      <formula>"ФСБ"</formula>
    </cfRule>
  </conditionalFormatting>
  <conditionalFormatting sqref="AD22">
    <cfRule type="cellIs" dxfId="99" priority="96" stopIfTrue="1" operator="equal">
      <formula>"продана"</formula>
    </cfRule>
    <cfRule type="cellIs" dxfId="98" priority="97" stopIfTrue="1" operator="equal">
      <formula>"бронь"</formula>
    </cfRule>
    <cfRule type="cellIs" dxfId="97" priority="98" stopIfTrue="1" operator="equal">
      <formula>"МВД"</formula>
    </cfRule>
    <cfRule type="cellIs" dxfId="96" priority="99" stopIfTrue="1" operator="equal">
      <formula>"ФСБ"</formula>
    </cfRule>
    <cfRule type="cellIs" dxfId="95" priority="100" stopIfTrue="1" operator="equal">
      <formula>"ФСБ"</formula>
    </cfRule>
  </conditionalFormatting>
  <conditionalFormatting sqref="AD21">
    <cfRule type="cellIs" dxfId="94" priority="91" stopIfTrue="1" operator="equal">
      <formula>"продана"</formula>
    </cfRule>
    <cfRule type="cellIs" dxfId="93" priority="92" stopIfTrue="1" operator="equal">
      <formula>"бронь"</formula>
    </cfRule>
    <cfRule type="cellIs" dxfId="92" priority="93" stopIfTrue="1" operator="equal">
      <formula>"МВД"</formula>
    </cfRule>
    <cfRule type="cellIs" dxfId="91" priority="94" stopIfTrue="1" operator="equal">
      <formula>"ФСБ"</formula>
    </cfRule>
    <cfRule type="cellIs" dxfId="90" priority="95" stopIfTrue="1" operator="equal">
      <formula>"ФСБ"</formula>
    </cfRule>
  </conditionalFormatting>
  <conditionalFormatting sqref="AC22">
    <cfRule type="cellIs" dxfId="89" priority="86" stopIfTrue="1" operator="equal">
      <formula>"продана"</formula>
    </cfRule>
    <cfRule type="cellIs" dxfId="88" priority="87" stopIfTrue="1" operator="equal">
      <formula>"бронь"</formula>
    </cfRule>
    <cfRule type="cellIs" dxfId="87" priority="88" stopIfTrue="1" operator="equal">
      <formula>"МВД"</formula>
    </cfRule>
    <cfRule type="cellIs" dxfId="86" priority="89" stopIfTrue="1" operator="equal">
      <formula>"ФСБ"</formula>
    </cfRule>
    <cfRule type="cellIs" dxfId="85" priority="90" stopIfTrue="1" operator="equal">
      <formula>"ФСБ"</formula>
    </cfRule>
  </conditionalFormatting>
  <conditionalFormatting sqref="S21">
    <cfRule type="cellIs" dxfId="84" priority="81" stopIfTrue="1" operator="equal">
      <formula>"продана"</formula>
    </cfRule>
    <cfRule type="cellIs" dxfId="83" priority="82" stopIfTrue="1" operator="equal">
      <formula>"бронь"</formula>
    </cfRule>
    <cfRule type="cellIs" dxfId="82" priority="83" stopIfTrue="1" operator="equal">
      <formula>"МВД"</formula>
    </cfRule>
    <cfRule type="cellIs" dxfId="81" priority="84" stopIfTrue="1" operator="equal">
      <formula>"ФСБ"</formula>
    </cfRule>
    <cfRule type="cellIs" dxfId="80" priority="85" stopIfTrue="1" operator="equal">
      <formula>"ФСБ"</formula>
    </cfRule>
  </conditionalFormatting>
  <conditionalFormatting sqref="M21:O22">
    <cfRule type="cellIs" dxfId="79" priority="76" stopIfTrue="1" operator="equal">
      <formula>"продана"</formula>
    </cfRule>
    <cfRule type="cellIs" dxfId="78" priority="77" stopIfTrue="1" operator="equal">
      <formula>"бронь"</formula>
    </cfRule>
    <cfRule type="cellIs" dxfId="77" priority="78" stopIfTrue="1" operator="equal">
      <formula>"МВД"</formula>
    </cfRule>
    <cfRule type="cellIs" dxfId="76" priority="79" stopIfTrue="1" operator="equal">
      <formula>"ФСБ"</formula>
    </cfRule>
    <cfRule type="cellIs" dxfId="75" priority="80" stopIfTrue="1" operator="equal">
      <formula>"ФСБ"</formula>
    </cfRule>
  </conditionalFormatting>
  <conditionalFormatting sqref="E15:E16">
    <cfRule type="cellIs" dxfId="74" priority="71" stopIfTrue="1" operator="equal">
      <formula>"продана"</formula>
    </cfRule>
    <cfRule type="cellIs" dxfId="73" priority="72" stopIfTrue="1" operator="equal">
      <formula>"бронь"</formula>
    </cfRule>
    <cfRule type="cellIs" dxfId="72" priority="73" stopIfTrue="1" operator="equal">
      <formula>"МВД"</formula>
    </cfRule>
    <cfRule type="cellIs" dxfId="71" priority="74" stopIfTrue="1" operator="equal">
      <formula>"ФСБ"</formula>
    </cfRule>
    <cfRule type="cellIs" dxfId="70" priority="75" stopIfTrue="1" operator="equal">
      <formula>"ФСБ"</formula>
    </cfRule>
  </conditionalFormatting>
  <conditionalFormatting sqref="D15">
    <cfRule type="cellIs" dxfId="69" priority="66" stopIfTrue="1" operator="equal">
      <formula>"продана"</formula>
    </cfRule>
    <cfRule type="cellIs" dxfId="68" priority="67" stopIfTrue="1" operator="equal">
      <formula>"бронь"</formula>
    </cfRule>
    <cfRule type="cellIs" dxfId="67" priority="68" stopIfTrue="1" operator="equal">
      <formula>"МВД"</formula>
    </cfRule>
    <cfRule type="cellIs" dxfId="66" priority="69" stopIfTrue="1" operator="equal">
      <formula>"ФСБ"</formula>
    </cfRule>
    <cfRule type="cellIs" dxfId="65" priority="70" stopIfTrue="1" operator="equal">
      <formula>"ФСБ"</formula>
    </cfRule>
  </conditionalFormatting>
  <conditionalFormatting sqref="F16">
    <cfRule type="cellIs" dxfId="64" priority="61" stopIfTrue="1" operator="equal">
      <formula>"продана"</formula>
    </cfRule>
    <cfRule type="cellIs" dxfId="63" priority="62" stopIfTrue="1" operator="equal">
      <formula>"бронь"</formula>
    </cfRule>
    <cfRule type="cellIs" dxfId="62" priority="63" stopIfTrue="1" operator="equal">
      <formula>"МВД"</formula>
    </cfRule>
    <cfRule type="cellIs" dxfId="61" priority="64" stopIfTrue="1" operator="equal">
      <formula>"ФСБ"</formula>
    </cfRule>
    <cfRule type="cellIs" dxfId="60" priority="65" stopIfTrue="1" operator="equal">
      <formula>"ФСБ"</formula>
    </cfRule>
  </conditionalFormatting>
  <conditionalFormatting sqref="F15">
    <cfRule type="cellIs" dxfId="59" priority="56" stopIfTrue="1" operator="equal">
      <formula>"продана"</formula>
    </cfRule>
    <cfRule type="cellIs" dxfId="58" priority="57" stopIfTrue="1" operator="equal">
      <formula>"бронь"</formula>
    </cfRule>
    <cfRule type="cellIs" dxfId="57" priority="58" stopIfTrue="1" operator="equal">
      <formula>"МВД"</formula>
    </cfRule>
    <cfRule type="cellIs" dxfId="56" priority="59" stopIfTrue="1" operator="equal">
      <formula>"ФСБ"</formula>
    </cfRule>
    <cfRule type="cellIs" dxfId="55" priority="60" stopIfTrue="1" operator="equal">
      <formula>"ФСБ"</formula>
    </cfRule>
  </conditionalFormatting>
  <conditionalFormatting sqref="D16">
    <cfRule type="cellIs" dxfId="54" priority="51" stopIfTrue="1" operator="equal">
      <formula>"продана"</formula>
    </cfRule>
    <cfRule type="cellIs" dxfId="53" priority="52" stopIfTrue="1" operator="equal">
      <formula>"бронь"</formula>
    </cfRule>
    <cfRule type="cellIs" dxfId="52" priority="53" stopIfTrue="1" operator="equal">
      <formula>"МВД"</formula>
    </cfRule>
    <cfRule type="cellIs" dxfId="51" priority="54" stopIfTrue="1" operator="equal">
      <formula>"ФСБ"</formula>
    </cfRule>
    <cfRule type="cellIs" dxfId="50" priority="55" stopIfTrue="1" operator="equal">
      <formula>"ФСБ"</formula>
    </cfRule>
  </conditionalFormatting>
  <conditionalFormatting sqref="K19:K20">
    <cfRule type="cellIs" dxfId="49" priority="46" stopIfTrue="1" operator="equal">
      <formula>"продана"</formula>
    </cfRule>
    <cfRule type="cellIs" dxfId="48" priority="47" stopIfTrue="1" operator="equal">
      <formula>"бронь"</formula>
    </cfRule>
    <cfRule type="cellIs" dxfId="47" priority="48" stopIfTrue="1" operator="equal">
      <formula>"МВД"</formula>
    </cfRule>
    <cfRule type="cellIs" dxfId="46" priority="49" stopIfTrue="1" operator="equal">
      <formula>"ФСБ"</formula>
    </cfRule>
    <cfRule type="cellIs" dxfId="45" priority="50" stopIfTrue="1" operator="equal">
      <formula>"ФСБ"</formula>
    </cfRule>
  </conditionalFormatting>
  <conditionalFormatting sqref="J19">
    <cfRule type="cellIs" dxfId="44" priority="41" stopIfTrue="1" operator="equal">
      <formula>"продана"</formula>
    </cfRule>
    <cfRule type="cellIs" dxfId="43" priority="42" stopIfTrue="1" operator="equal">
      <formula>"бронь"</formula>
    </cfRule>
    <cfRule type="cellIs" dxfId="42" priority="43" stopIfTrue="1" operator="equal">
      <formula>"МВД"</formula>
    </cfRule>
    <cfRule type="cellIs" dxfId="41" priority="44" stopIfTrue="1" operator="equal">
      <formula>"ФСБ"</formula>
    </cfRule>
    <cfRule type="cellIs" dxfId="40" priority="45" stopIfTrue="1" operator="equal">
      <formula>"ФСБ"</formula>
    </cfRule>
  </conditionalFormatting>
  <conditionalFormatting sqref="L19">
    <cfRule type="cellIs" dxfId="39" priority="31" stopIfTrue="1" operator="equal">
      <formula>"продана"</formula>
    </cfRule>
    <cfRule type="cellIs" dxfId="38" priority="32" stopIfTrue="1" operator="equal">
      <formula>"бронь"</formula>
    </cfRule>
    <cfRule type="cellIs" dxfId="37" priority="33" stopIfTrue="1" operator="equal">
      <formula>"МВД"</formula>
    </cfRule>
    <cfRule type="cellIs" dxfId="36" priority="34" stopIfTrue="1" operator="equal">
      <formula>"ФСБ"</formula>
    </cfRule>
    <cfRule type="cellIs" dxfId="35" priority="35" stopIfTrue="1" operator="equal">
      <formula>"ФСБ"</formula>
    </cfRule>
  </conditionalFormatting>
  <conditionalFormatting sqref="L20">
    <cfRule type="cellIs" dxfId="34" priority="36" stopIfTrue="1" operator="equal">
      <formula>"продана"</formula>
    </cfRule>
    <cfRule type="cellIs" dxfId="33" priority="37" stopIfTrue="1" operator="equal">
      <formula>"бронь"</formula>
    </cfRule>
    <cfRule type="cellIs" dxfId="32" priority="38" stopIfTrue="1" operator="equal">
      <formula>"МВД"</formula>
    </cfRule>
    <cfRule type="cellIs" dxfId="31" priority="39" stopIfTrue="1" operator="equal">
      <formula>"ФСБ"</formula>
    </cfRule>
    <cfRule type="cellIs" dxfId="30" priority="40" stopIfTrue="1" operator="equal">
      <formula>"ФСБ"</formula>
    </cfRule>
  </conditionalFormatting>
  <conditionalFormatting sqref="J20">
    <cfRule type="cellIs" dxfId="29" priority="26" stopIfTrue="1" operator="equal">
      <formula>"продана"</formula>
    </cfRule>
    <cfRule type="cellIs" dxfId="28" priority="27" stopIfTrue="1" operator="equal">
      <formula>"бронь"</formula>
    </cfRule>
    <cfRule type="cellIs" dxfId="27" priority="28" stopIfTrue="1" operator="equal">
      <formula>"МВД"</formula>
    </cfRule>
    <cfRule type="cellIs" dxfId="26" priority="29" stopIfTrue="1" operator="equal">
      <formula>"ФСБ"</formula>
    </cfRule>
    <cfRule type="cellIs" dxfId="25" priority="30" stopIfTrue="1" operator="equal">
      <formula>"ФСБ"</formula>
    </cfRule>
  </conditionalFormatting>
  <conditionalFormatting sqref="Z13:Z14">
    <cfRule type="cellIs" dxfId="24" priority="21" stopIfTrue="1" operator="equal">
      <formula>"продана"</formula>
    </cfRule>
    <cfRule type="cellIs" dxfId="23" priority="22" stopIfTrue="1" operator="equal">
      <formula>"бронь"</formula>
    </cfRule>
    <cfRule type="cellIs" dxfId="22" priority="23" stopIfTrue="1" operator="equal">
      <formula>"МВД"</formula>
    </cfRule>
    <cfRule type="cellIs" dxfId="21" priority="24" stopIfTrue="1" operator="equal">
      <formula>"ФСБ"</formula>
    </cfRule>
    <cfRule type="cellIs" dxfId="20" priority="25" stopIfTrue="1" operator="equal">
      <formula>"ФСБ"</formula>
    </cfRule>
  </conditionalFormatting>
  <conditionalFormatting sqref="AA14">
    <cfRule type="cellIs" dxfId="19" priority="11" stopIfTrue="1" operator="equal">
      <formula>"продана"</formula>
    </cfRule>
    <cfRule type="cellIs" dxfId="18" priority="12" stopIfTrue="1" operator="equal">
      <formula>"бронь"</formula>
    </cfRule>
    <cfRule type="cellIs" dxfId="17" priority="13" stopIfTrue="1" operator="equal">
      <formula>"МВД"</formula>
    </cfRule>
    <cfRule type="cellIs" dxfId="16" priority="14" stopIfTrue="1" operator="equal">
      <formula>"ФСБ"</formula>
    </cfRule>
    <cfRule type="cellIs" dxfId="15" priority="15" stopIfTrue="1" operator="equal">
      <formula>"ФСБ"</formula>
    </cfRule>
  </conditionalFormatting>
  <conditionalFormatting sqref="Y13">
    <cfRule type="cellIs" dxfId="14" priority="16" stopIfTrue="1" operator="equal">
      <formula>"продана"</formula>
    </cfRule>
    <cfRule type="cellIs" dxfId="13" priority="17" stopIfTrue="1" operator="equal">
      <formula>"бронь"</formula>
    </cfRule>
    <cfRule type="cellIs" dxfId="12" priority="18" stopIfTrue="1" operator="equal">
      <formula>"МВД"</formula>
    </cfRule>
    <cfRule type="cellIs" dxfId="11" priority="19" stopIfTrue="1" operator="equal">
      <formula>"ФСБ"</formula>
    </cfRule>
    <cfRule type="cellIs" dxfId="10" priority="20" stopIfTrue="1" operator="equal">
      <formula>"ФСБ"</formula>
    </cfRule>
  </conditionalFormatting>
  <conditionalFormatting sqref="AA13">
    <cfRule type="cellIs" dxfId="9" priority="6" stopIfTrue="1" operator="equal">
      <formula>"продана"</formula>
    </cfRule>
    <cfRule type="cellIs" dxfId="8" priority="7" stopIfTrue="1" operator="equal">
      <formula>"бронь"</formula>
    </cfRule>
    <cfRule type="cellIs" dxfId="7" priority="8" stopIfTrue="1" operator="equal">
      <formula>"МВД"</formula>
    </cfRule>
    <cfRule type="cellIs" dxfId="6" priority="9" stopIfTrue="1" operator="equal">
      <formula>"ФСБ"</formula>
    </cfRule>
    <cfRule type="cellIs" dxfId="5" priority="10" stopIfTrue="1" operator="equal">
      <formula>"ФСБ"</formula>
    </cfRule>
  </conditionalFormatting>
  <conditionalFormatting sqref="Y14">
    <cfRule type="cellIs" dxfId="4" priority="1" stopIfTrue="1" operator="equal">
      <formula>"продана"</formula>
    </cfRule>
    <cfRule type="cellIs" dxfId="3" priority="2" stopIfTrue="1" operator="equal">
      <formula>"бронь"</formula>
    </cfRule>
    <cfRule type="cellIs" dxfId="2" priority="3" stopIfTrue="1" operator="equal">
      <formula>"МВД"</formula>
    </cfRule>
    <cfRule type="cellIs" dxfId="1" priority="4" stopIfTrue="1" operator="equal">
      <formula>"ФСБ"</formula>
    </cfRule>
    <cfRule type="cellIs" dxfId="0" priority="5" stopIfTrue="1" operator="equal">
      <formula>"ФСБ"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Прайс КВ</vt:lpstr>
      <vt:lpstr>Прайс ММ</vt:lpstr>
      <vt:lpstr>Шахматка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2017-04-13T08:29:18Z</dcterms:modified>
</cp:coreProperties>
</file>